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erry_hsiesh/Slot/WayGame/海底世界/parsheet/修訂/rtp965/"/>
    </mc:Choice>
  </mc:AlternateContent>
  <xr:revisionPtr revIDLastSave="0" documentId="13_ncr:1_{83EA61DF-9324-1041-A6D0-9D0D024F5DA2}" xr6:coauthVersionLast="36" xr6:coauthVersionMax="36" xr10:uidLastSave="{00000000-0000-0000-0000-000000000000}"/>
  <bookViews>
    <workbookView xWindow="-29760" yWindow="460" windowWidth="33600" windowHeight="19460" activeTab="1" xr2:uid="{00000000-000D-0000-FFFF-FFFF00000000}"/>
  </bookViews>
  <sheets>
    <sheet name="OverView" sheetId="13" r:id="rId1"/>
    <sheet name="Regular Symbol" sheetId="11" r:id="rId2"/>
    <sheet name="BNRegular Symbol" sheetId="28" r:id="rId3"/>
  </sheets>
  <definedNames>
    <definedName name="_xlnm._FilterDatabase" localSheetId="1" hidden="1">'Regular Symbol'!$J$1:$AC$52</definedName>
  </definedNames>
  <calcPr calcId="181029"/>
</workbook>
</file>

<file path=xl/calcChain.xml><?xml version="1.0" encoding="utf-8"?>
<calcChain xmlns="http://schemas.openxmlformats.org/spreadsheetml/2006/main">
  <c r="C4" i="11" l="1"/>
  <c r="AC102" i="28" l="1"/>
  <c r="AB102" i="28"/>
  <c r="AA102" i="28"/>
  <c r="Z102" i="28"/>
  <c r="Y102" i="28"/>
  <c r="V102" i="28"/>
  <c r="U102" i="28"/>
  <c r="T102" i="28"/>
  <c r="S102" i="28"/>
  <c r="R102" i="28"/>
  <c r="AC101" i="28"/>
  <c r="AB101" i="28"/>
  <c r="AA101" i="28"/>
  <c r="Z101" i="28"/>
  <c r="Y101" i="28"/>
  <c r="V101" i="28"/>
  <c r="U101" i="28"/>
  <c r="T101" i="28"/>
  <c r="S101" i="28"/>
  <c r="R101" i="28"/>
  <c r="AC100" i="28"/>
  <c r="AB100" i="28"/>
  <c r="AA100" i="28"/>
  <c r="Z100" i="28"/>
  <c r="Y100" i="28"/>
  <c r="V100" i="28"/>
  <c r="U100" i="28"/>
  <c r="T100" i="28"/>
  <c r="S100" i="28"/>
  <c r="R100" i="28"/>
  <c r="AC99" i="28"/>
  <c r="AB99" i="28"/>
  <c r="AA99" i="28"/>
  <c r="Z99" i="28"/>
  <c r="Y99" i="28"/>
  <c r="V99" i="28"/>
  <c r="U99" i="28"/>
  <c r="T99" i="28"/>
  <c r="S99" i="28"/>
  <c r="R99" i="28"/>
  <c r="AC98" i="28"/>
  <c r="AB98" i="28"/>
  <c r="AA98" i="28"/>
  <c r="Z98" i="28"/>
  <c r="Y98" i="28"/>
  <c r="V98" i="28"/>
  <c r="U98" i="28"/>
  <c r="T98" i="28"/>
  <c r="S98" i="28"/>
  <c r="R98" i="28"/>
  <c r="AC97" i="28"/>
  <c r="AB97" i="28"/>
  <c r="AA97" i="28"/>
  <c r="Z97" i="28"/>
  <c r="Y97" i="28"/>
  <c r="V97" i="28"/>
  <c r="U97" i="28"/>
  <c r="T97" i="28"/>
  <c r="S97" i="28"/>
  <c r="R97" i="28"/>
  <c r="AC96" i="28"/>
  <c r="AB96" i="28"/>
  <c r="AA96" i="28"/>
  <c r="Z96" i="28"/>
  <c r="Y96" i="28"/>
  <c r="V96" i="28"/>
  <c r="U96" i="28"/>
  <c r="T96" i="28"/>
  <c r="S96" i="28"/>
  <c r="R96" i="28"/>
  <c r="AC95" i="28"/>
  <c r="AB95" i="28"/>
  <c r="AA95" i="28"/>
  <c r="Z95" i="28"/>
  <c r="Y95" i="28"/>
  <c r="V95" i="28"/>
  <c r="U95" i="28"/>
  <c r="T95" i="28"/>
  <c r="S95" i="28"/>
  <c r="R95" i="28"/>
  <c r="AC94" i="28"/>
  <c r="AB94" i="28"/>
  <c r="AA94" i="28"/>
  <c r="Z94" i="28"/>
  <c r="Y94" i="28"/>
  <c r="V94" i="28"/>
  <c r="U94" i="28"/>
  <c r="T94" i="28"/>
  <c r="S94" i="28"/>
  <c r="R94" i="28"/>
  <c r="AC93" i="28"/>
  <c r="AB93" i="28"/>
  <c r="AA93" i="28"/>
  <c r="Z93" i="28"/>
  <c r="Y93" i="28"/>
  <c r="V93" i="28"/>
  <c r="U93" i="28"/>
  <c r="T93" i="28"/>
  <c r="S93" i="28"/>
  <c r="R93" i="28"/>
  <c r="AC92" i="28"/>
  <c r="AB92" i="28"/>
  <c r="AA92" i="28"/>
  <c r="Z92" i="28"/>
  <c r="Y92" i="28"/>
  <c r="V92" i="28"/>
  <c r="U92" i="28"/>
  <c r="T92" i="28"/>
  <c r="S92" i="28"/>
  <c r="R92" i="28"/>
  <c r="AC91" i="28"/>
  <c r="AB91" i="28"/>
  <c r="AA91" i="28"/>
  <c r="Z91" i="28"/>
  <c r="Y91" i="28"/>
  <c r="V91" i="28"/>
  <c r="U91" i="28"/>
  <c r="T91" i="28"/>
  <c r="S91" i="28"/>
  <c r="R91" i="28"/>
  <c r="AC90" i="28"/>
  <c r="AB90" i="28"/>
  <c r="AA90" i="28"/>
  <c r="Z90" i="28"/>
  <c r="Y90" i="28"/>
  <c r="V90" i="28"/>
  <c r="U90" i="28"/>
  <c r="T90" i="28"/>
  <c r="S90" i="28"/>
  <c r="R90" i="28"/>
  <c r="AC89" i="28"/>
  <c r="AB89" i="28"/>
  <c r="AA89" i="28"/>
  <c r="Z89" i="28"/>
  <c r="Y89" i="28"/>
  <c r="V89" i="28"/>
  <c r="U89" i="28"/>
  <c r="T89" i="28"/>
  <c r="S89" i="28"/>
  <c r="R89" i="28"/>
  <c r="AC88" i="28"/>
  <c r="AB88" i="28"/>
  <c r="AA88" i="28"/>
  <c r="Z88" i="28"/>
  <c r="Y88" i="28"/>
  <c r="V88" i="28"/>
  <c r="U88" i="28"/>
  <c r="T88" i="28"/>
  <c r="S88" i="28"/>
  <c r="R88" i="28"/>
  <c r="AC87" i="28"/>
  <c r="AB87" i="28"/>
  <c r="AA87" i="28"/>
  <c r="Z87" i="28"/>
  <c r="Y87" i="28"/>
  <c r="V87" i="28"/>
  <c r="U87" i="28"/>
  <c r="T87" i="28"/>
  <c r="S87" i="28"/>
  <c r="R87" i="28"/>
  <c r="AC86" i="28"/>
  <c r="AB86" i="28"/>
  <c r="AA86" i="28"/>
  <c r="Z86" i="28"/>
  <c r="Y86" i="28"/>
  <c r="V86" i="28"/>
  <c r="U86" i="28"/>
  <c r="T86" i="28"/>
  <c r="S86" i="28"/>
  <c r="R86" i="28"/>
  <c r="AC85" i="28"/>
  <c r="AB85" i="28"/>
  <c r="AA85" i="28"/>
  <c r="Z85" i="28"/>
  <c r="Y85" i="28"/>
  <c r="V85" i="28"/>
  <c r="U85" i="28"/>
  <c r="T85" i="28"/>
  <c r="S85" i="28"/>
  <c r="R85" i="28"/>
  <c r="AC84" i="28"/>
  <c r="AB84" i="28"/>
  <c r="AA84" i="28"/>
  <c r="Z84" i="28"/>
  <c r="Y84" i="28"/>
  <c r="V84" i="28"/>
  <c r="U84" i="28"/>
  <c r="T84" i="28"/>
  <c r="S84" i="28"/>
  <c r="R84" i="28"/>
  <c r="AC83" i="28"/>
  <c r="AB83" i="28"/>
  <c r="AA83" i="28"/>
  <c r="Z83" i="28"/>
  <c r="Y83" i="28"/>
  <c r="V83" i="28"/>
  <c r="U83" i="28"/>
  <c r="T83" i="28"/>
  <c r="S83" i="28"/>
  <c r="R83" i="28"/>
  <c r="AC82" i="28"/>
  <c r="AB82" i="28"/>
  <c r="AA82" i="28"/>
  <c r="Z82" i="28"/>
  <c r="Y82" i="28"/>
  <c r="V82" i="28"/>
  <c r="U82" i="28"/>
  <c r="T82" i="28"/>
  <c r="S82" i="28"/>
  <c r="R82" i="28"/>
  <c r="AC81" i="28"/>
  <c r="AB81" i="28"/>
  <c r="AA81" i="28"/>
  <c r="Z81" i="28"/>
  <c r="Y81" i="28"/>
  <c r="V81" i="28"/>
  <c r="U81" i="28"/>
  <c r="T81" i="28"/>
  <c r="S81" i="28"/>
  <c r="R81" i="28"/>
  <c r="AC80" i="28"/>
  <c r="AB80" i="28"/>
  <c r="AA80" i="28"/>
  <c r="Z80" i="28"/>
  <c r="Y80" i="28"/>
  <c r="V80" i="28"/>
  <c r="U80" i="28"/>
  <c r="T80" i="28"/>
  <c r="S80" i="28"/>
  <c r="R80" i="28"/>
  <c r="AC79" i="28"/>
  <c r="AB79" i="28"/>
  <c r="AA79" i="28"/>
  <c r="Z79" i="28"/>
  <c r="Y79" i="28"/>
  <c r="V79" i="28"/>
  <c r="U79" i="28"/>
  <c r="T79" i="28"/>
  <c r="S79" i="28"/>
  <c r="R79" i="28"/>
  <c r="AC78" i="28"/>
  <c r="AB78" i="28"/>
  <c r="AA78" i="28"/>
  <c r="Z78" i="28"/>
  <c r="Y78" i="28"/>
  <c r="V78" i="28"/>
  <c r="U78" i="28"/>
  <c r="T78" i="28"/>
  <c r="S78" i="28"/>
  <c r="R78" i="28"/>
  <c r="AC77" i="28"/>
  <c r="AB77" i="28"/>
  <c r="AA77" i="28"/>
  <c r="Z77" i="28"/>
  <c r="Y77" i="28"/>
  <c r="V77" i="28"/>
  <c r="U77" i="28"/>
  <c r="T77" i="28"/>
  <c r="S77" i="28"/>
  <c r="R77" i="28"/>
  <c r="AC76" i="28"/>
  <c r="AB76" i="28"/>
  <c r="AA76" i="28"/>
  <c r="Z76" i="28"/>
  <c r="Y76" i="28"/>
  <c r="V76" i="28"/>
  <c r="U76" i="28"/>
  <c r="T76" i="28"/>
  <c r="S76" i="28"/>
  <c r="R76" i="28"/>
  <c r="AC75" i="28"/>
  <c r="AB75" i="28"/>
  <c r="AA75" i="28"/>
  <c r="Z75" i="28"/>
  <c r="Y75" i="28"/>
  <c r="V75" i="28"/>
  <c r="U75" i="28"/>
  <c r="T75" i="28"/>
  <c r="S75" i="28"/>
  <c r="R75" i="28"/>
  <c r="AC74" i="28"/>
  <c r="AB74" i="28"/>
  <c r="AA74" i="28"/>
  <c r="Z74" i="28"/>
  <c r="Y74" i="28"/>
  <c r="V74" i="28"/>
  <c r="U74" i="28"/>
  <c r="T74" i="28"/>
  <c r="S74" i="28"/>
  <c r="R74" i="28"/>
  <c r="AC73" i="28"/>
  <c r="AB73" i="28"/>
  <c r="AA73" i="28"/>
  <c r="Z73" i="28"/>
  <c r="Y73" i="28"/>
  <c r="V73" i="28"/>
  <c r="U73" i="28"/>
  <c r="T73" i="28"/>
  <c r="S73" i="28"/>
  <c r="R73" i="28"/>
  <c r="AC72" i="28"/>
  <c r="AB72" i="28"/>
  <c r="AA72" i="28"/>
  <c r="Z72" i="28"/>
  <c r="Y72" i="28"/>
  <c r="V72" i="28"/>
  <c r="U72" i="28"/>
  <c r="T72" i="28"/>
  <c r="S72" i="28"/>
  <c r="R72" i="28"/>
  <c r="AC71" i="28"/>
  <c r="AB71" i="28"/>
  <c r="AA71" i="28"/>
  <c r="Z71" i="28"/>
  <c r="Y71" i="28"/>
  <c r="V71" i="28"/>
  <c r="U71" i="28"/>
  <c r="T71" i="28"/>
  <c r="S71" i="28"/>
  <c r="R71" i="28"/>
  <c r="AC70" i="28"/>
  <c r="AB70" i="28"/>
  <c r="AA70" i="28"/>
  <c r="Z70" i="28"/>
  <c r="Y70" i="28"/>
  <c r="V70" i="28"/>
  <c r="U70" i="28"/>
  <c r="T70" i="28"/>
  <c r="S70" i="28"/>
  <c r="R70" i="28"/>
  <c r="AC69" i="28"/>
  <c r="AB69" i="28"/>
  <c r="AA69" i="28"/>
  <c r="Z69" i="28"/>
  <c r="Y69" i="28"/>
  <c r="V69" i="28"/>
  <c r="U69" i="28"/>
  <c r="T69" i="28"/>
  <c r="S69" i="28"/>
  <c r="R69" i="28"/>
  <c r="AC68" i="28"/>
  <c r="AB68" i="28"/>
  <c r="AA68" i="28"/>
  <c r="Z68" i="28"/>
  <c r="Y68" i="28"/>
  <c r="V68" i="28"/>
  <c r="U68" i="28"/>
  <c r="T68" i="28"/>
  <c r="S68" i="28"/>
  <c r="R68" i="28"/>
  <c r="AC67" i="28"/>
  <c r="AB67" i="28"/>
  <c r="AA67" i="28"/>
  <c r="Z67" i="28"/>
  <c r="Y67" i="28"/>
  <c r="V67" i="28"/>
  <c r="U67" i="28"/>
  <c r="T67" i="28"/>
  <c r="S67" i="28"/>
  <c r="R67" i="28"/>
  <c r="AC66" i="28"/>
  <c r="AB66" i="28"/>
  <c r="AA66" i="28"/>
  <c r="Z66" i="28"/>
  <c r="Y66" i="28"/>
  <c r="V66" i="28"/>
  <c r="U66" i="28"/>
  <c r="T66" i="28"/>
  <c r="S66" i="28"/>
  <c r="R66" i="28"/>
  <c r="AC65" i="28"/>
  <c r="AB65" i="28"/>
  <c r="AA65" i="28"/>
  <c r="Z65" i="28"/>
  <c r="Y65" i="28"/>
  <c r="V65" i="28"/>
  <c r="U65" i="28"/>
  <c r="T65" i="28"/>
  <c r="S65" i="28"/>
  <c r="R65" i="28"/>
  <c r="AC64" i="28"/>
  <c r="AB64" i="28"/>
  <c r="AA64" i="28"/>
  <c r="Z64" i="28"/>
  <c r="Y64" i="28"/>
  <c r="V64" i="28"/>
  <c r="U64" i="28"/>
  <c r="T64" i="28"/>
  <c r="S64" i="28"/>
  <c r="R64" i="28"/>
  <c r="AC63" i="28"/>
  <c r="AB63" i="28"/>
  <c r="AA63" i="28"/>
  <c r="Z63" i="28"/>
  <c r="Y63" i="28"/>
  <c r="V63" i="28"/>
  <c r="U63" i="28"/>
  <c r="T63" i="28"/>
  <c r="S63" i="28"/>
  <c r="R63" i="28"/>
  <c r="AC62" i="28"/>
  <c r="AB62" i="28"/>
  <c r="AA62" i="28"/>
  <c r="Z62" i="28"/>
  <c r="Y62" i="28"/>
  <c r="V62" i="28"/>
  <c r="U62" i="28"/>
  <c r="T62" i="28"/>
  <c r="S62" i="28"/>
  <c r="R62" i="28"/>
  <c r="AC61" i="28"/>
  <c r="AB61" i="28"/>
  <c r="AA61" i="28"/>
  <c r="Z61" i="28"/>
  <c r="Y61" i="28"/>
  <c r="V61" i="28"/>
  <c r="U61" i="28"/>
  <c r="T61" i="28"/>
  <c r="S61" i="28"/>
  <c r="R61" i="28"/>
  <c r="AC60" i="28"/>
  <c r="AB60" i="28"/>
  <c r="AA60" i="28"/>
  <c r="Z60" i="28"/>
  <c r="Y60" i="28"/>
  <c r="V60" i="28"/>
  <c r="U60" i="28"/>
  <c r="T60" i="28"/>
  <c r="S60" i="28"/>
  <c r="R60" i="28"/>
  <c r="AC59" i="28"/>
  <c r="AB59" i="28"/>
  <c r="AA59" i="28"/>
  <c r="Z59" i="28"/>
  <c r="Y59" i="28"/>
  <c r="V59" i="28"/>
  <c r="U59" i="28"/>
  <c r="T59" i="28"/>
  <c r="S59" i="28"/>
  <c r="R59" i="28"/>
  <c r="AC58" i="28"/>
  <c r="AB58" i="28"/>
  <c r="AA58" i="28"/>
  <c r="Z58" i="28"/>
  <c r="Y58" i="28"/>
  <c r="V58" i="28"/>
  <c r="U58" i="28"/>
  <c r="T58" i="28"/>
  <c r="S58" i="28"/>
  <c r="R58" i="28"/>
  <c r="AC57" i="28"/>
  <c r="AB57" i="28"/>
  <c r="AA57" i="28"/>
  <c r="Z57" i="28"/>
  <c r="Y57" i="28"/>
  <c r="V57" i="28"/>
  <c r="U57" i="28"/>
  <c r="T57" i="28"/>
  <c r="S57" i="28"/>
  <c r="R57" i="28"/>
  <c r="AC56" i="28"/>
  <c r="AB56" i="28"/>
  <c r="AA56" i="28"/>
  <c r="Z56" i="28"/>
  <c r="Y56" i="28"/>
  <c r="V56" i="28"/>
  <c r="U56" i="28"/>
  <c r="T56" i="28"/>
  <c r="S56" i="28"/>
  <c r="R56" i="28"/>
  <c r="AC55" i="28"/>
  <c r="AB55" i="28"/>
  <c r="AA55" i="28"/>
  <c r="Z55" i="28"/>
  <c r="Y55" i="28"/>
  <c r="V55" i="28"/>
  <c r="U55" i="28"/>
  <c r="T55" i="28"/>
  <c r="S55" i="28"/>
  <c r="R55" i="28"/>
  <c r="AC54" i="28"/>
  <c r="AB54" i="28"/>
  <c r="AA54" i="28"/>
  <c r="Z54" i="28"/>
  <c r="Y54" i="28"/>
  <c r="V54" i="28"/>
  <c r="U54" i="28"/>
  <c r="T54" i="28"/>
  <c r="S54" i="28"/>
  <c r="R54" i="28"/>
  <c r="AC53" i="28"/>
  <c r="AB53" i="28"/>
  <c r="AA53" i="28"/>
  <c r="Z53" i="28"/>
  <c r="Y53" i="28"/>
  <c r="V53" i="28"/>
  <c r="U53" i="28"/>
  <c r="T53" i="28"/>
  <c r="S53" i="28"/>
  <c r="R53" i="28"/>
  <c r="AC52" i="28"/>
  <c r="AB52" i="28"/>
  <c r="AA52" i="28"/>
  <c r="Z52" i="28"/>
  <c r="Y52" i="28"/>
  <c r="V52" i="28"/>
  <c r="U52" i="28"/>
  <c r="T52" i="28"/>
  <c r="S52" i="28"/>
  <c r="R52" i="28"/>
  <c r="AC51" i="28"/>
  <c r="AB51" i="28"/>
  <c r="AA51" i="28"/>
  <c r="Z51" i="28"/>
  <c r="Y51" i="28"/>
  <c r="V51" i="28"/>
  <c r="U51" i="28"/>
  <c r="T51" i="28"/>
  <c r="S51" i="28"/>
  <c r="R51" i="28"/>
  <c r="AC50" i="28"/>
  <c r="AB50" i="28"/>
  <c r="AA50" i="28"/>
  <c r="Z50" i="28"/>
  <c r="Y50" i="28"/>
  <c r="V50" i="28"/>
  <c r="U50" i="28"/>
  <c r="T50" i="28"/>
  <c r="S50" i="28"/>
  <c r="R50" i="28"/>
  <c r="AC49" i="28"/>
  <c r="AB49" i="28"/>
  <c r="AA49" i="28"/>
  <c r="Z49" i="28"/>
  <c r="Y49" i="28"/>
  <c r="V49" i="28"/>
  <c r="U49" i="28"/>
  <c r="T49" i="28"/>
  <c r="S49" i="28"/>
  <c r="R49" i="28"/>
  <c r="AC48" i="28"/>
  <c r="AB48" i="28"/>
  <c r="AA48" i="28"/>
  <c r="Z48" i="28"/>
  <c r="Y48" i="28"/>
  <c r="V48" i="28"/>
  <c r="U48" i="28"/>
  <c r="T48" i="28"/>
  <c r="S48" i="28"/>
  <c r="R48" i="28"/>
  <c r="AC47" i="28"/>
  <c r="AB47" i="28"/>
  <c r="AA47" i="28"/>
  <c r="Z47" i="28"/>
  <c r="Y47" i="28"/>
  <c r="V47" i="28"/>
  <c r="U47" i="28"/>
  <c r="T47" i="28"/>
  <c r="S47" i="28"/>
  <c r="R47" i="28"/>
  <c r="AC46" i="28"/>
  <c r="AB46" i="28"/>
  <c r="AA46" i="28"/>
  <c r="Z46" i="28"/>
  <c r="Y46" i="28"/>
  <c r="V46" i="28"/>
  <c r="U46" i="28"/>
  <c r="T46" i="28"/>
  <c r="S46" i="28"/>
  <c r="R46" i="28"/>
  <c r="AC45" i="28"/>
  <c r="AB45" i="28"/>
  <c r="AA45" i="28"/>
  <c r="Z45" i="28"/>
  <c r="Y45" i="28"/>
  <c r="V45" i="28"/>
  <c r="U45" i="28"/>
  <c r="T45" i="28"/>
  <c r="S45" i="28"/>
  <c r="R45" i="28"/>
  <c r="AC44" i="28"/>
  <c r="AB44" i="28"/>
  <c r="AA44" i="28"/>
  <c r="Z44" i="28"/>
  <c r="Y44" i="28"/>
  <c r="V44" i="28"/>
  <c r="U44" i="28"/>
  <c r="T44" i="28"/>
  <c r="S44" i="28"/>
  <c r="R44" i="28"/>
  <c r="AC43" i="28"/>
  <c r="AB43" i="28"/>
  <c r="AA43" i="28"/>
  <c r="Z43" i="28"/>
  <c r="Y43" i="28"/>
  <c r="V43" i="28"/>
  <c r="U43" i="28"/>
  <c r="T43" i="28"/>
  <c r="S43" i="28"/>
  <c r="R43" i="28"/>
  <c r="AC42" i="28"/>
  <c r="AB42" i="28"/>
  <c r="AA42" i="28"/>
  <c r="Z42" i="28"/>
  <c r="Y42" i="28"/>
  <c r="V42" i="28"/>
  <c r="U42" i="28"/>
  <c r="T42" i="28"/>
  <c r="S42" i="28"/>
  <c r="R42" i="28"/>
  <c r="AC41" i="28"/>
  <c r="AB41" i="28"/>
  <c r="AA41" i="28"/>
  <c r="Z41" i="28"/>
  <c r="Y41" i="28"/>
  <c r="V41" i="28"/>
  <c r="U41" i="28"/>
  <c r="T41" i="28"/>
  <c r="S41" i="28"/>
  <c r="R41" i="28"/>
  <c r="AC40" i="28"/>
  <c r="AB40" i="28"/>
  <c r="AA40" i="28"/>
  <c r="Z40" i="28"/>
  <c r="Y40" i="28"/>
  <c r="V40" i="28"/>
  <c r="U40" i="28"/>
  <c r="T40" i="28"/>
  <c r="S40" i="28"/>
  <c r="R40" i="28"/>
  <c r="AC39" i="28"/>
  <c r="AB39" i="28"/>
  <c r="AA39" i="28"/>
  <c r="Z39" i="28"/>
  <c r="Y39" i="28"/>
  <c r="V39" i="28"/>
  <c r="U39" i="28"/>
  <c r="T39" i="28"/>
  <c r="S39" i="28"/>
  <c r="R39" i="28"/>
  <c r="AC38" i="28"/>
  <c r="AB38" i="28"/>
  <c r="AA38" i="28"/>
  <c r="Z38" i="28"/>
  <c r="Y38" i="28"/>
  <c r="V38" i="28"/>
  <c r="U38" i="28"/>
  <c r="T38" i="28"/>
  <c r="S38" i="28"/>
  <c r="R38" i="28"/>
  <c r="AC37" i="28"/>
  <c r="AB37" i="28"/>
  <c r="AA37" i="28"/>
  <c r="Z37" i="28"/>
  <c r="Y37" i="28"/>
  <c r="V37" i="28"/>
  <c r="U37" i="28"/>
  <c r="T37" i="28"/>
  <c r="S37" i="28"/>
  <c r="R37" i="28"/>
  <c r="AC36" i="28"/>
  <c r="AB36" i="28"/>
  <c r="AA36" i="28"/>
  <c r="Z36" i="28"/>
  <c r="Y36" i="28"/>
  <c r="V36" i="28"/>
  <c r="U36" i="28"/>
  <c r="T36" i="28"/>
  <c r="S36" i="28"/>
  <c r="R36" i="28"/>
  <c r="AC35" i="28"/>
  <c r="AB35" i="28"/>
  <c r="AA35" i="28"/>
  <c r="Z35" i="28"/>
  <c r="Y35" i="28"/>
  <c r="V35" i="28"/>
  <c r="U35" i="28"/>
  <c r="T35" i="28"/>
  <c r="S35" i="28"/>
  <c r="R35" i="28"/>
  <c r="AC34" i="28"/>
  <c r="AB34" i="28"/>
  <c r="AA34" i="28"/>
  <c r="Z34" i="28"/>
  <c r="Y34" i="28"/>
  <c r="V34" i="28"/>
  <c r="U34" i="28"/>
  <c r="T34" i="28"/>
  <c r="S34" i="28"/>
  <c r="R34" i="28"/>
  <c r="AC33" i="28"/>
  <c r="AB33" i="28"/>
  <c r="AA33" i="28"/>
  <c r="Z33" i="28"/>
  <c r="Y33" i="28"/>
  <c r="V33" i="28"/>
  <c r="U33" i="28"/>
  <c r="T33" i="28"/>
  <c r="S33" i="28"/>
  <c r="R33" i="28"/>
  <c r="AC32" i="28"/>
  <c r="AB32" i="28"/>
  <c r="AA32" i="28"/>
  <c r="Z32" i="28"/>
  <c r="Y32" i="28"/>
  <c r="V32" i="28"/>
  <c r="U32" i="28"/>
  <c r="T32" i="28"/>
  <c r="S32" i="28"/>
  <c r="R32" i="28"/>
  <c r="AC31" i="28"/>
  <c r="AB31" i="28"/>
  <c r="AA31" i="28"/>
  <c r="Z31" i="28"/>
  <c r="Y31" i="28"/>
  <c r="V31" i="28"/>
  <c r="U31" i="28"/>
  <c r="T31" i="28"/>
  <c r="S31" i="28"/>
  <c r="R31" i="28"/>
  <c r="AC30" i="28"/>
  <c r="AB30" i="28"/>
  <c r="AA30" i="28"/>
  <c r="Z30" i="28"/>
  <c r="Y30" i="28"/>
  <c r="V30" i="28"/>
  <c r="U30" i="28"/>
  <c r="T30" i="28"/>
  <c r="S30" i="28"/>
  <c r="R30" i="28"/>
  <c r="AC29" i="28"/>
  <c r="AB29" i="28"/>
  <c r="AA29" i="28"/>
  <c r="Z29" i="28"/>
  <c r="Y29" i="28"/>
  <c r="V29" i="28"/>
  <c r="U29" i="28"/>
  <c r="T29" i="28"/>
  <c r="S29" i="28"/>
  <c r="R29" i="28"/>
  <c r="AC28" i="28"/>
  <c r="AB28" i="28"/>
  <c r="AA28" i="28"/>
  <c r="Z28" i="28"/>
  <c r="Y28" i="28"/>
  <c r="V28" i="28"/>
  <c r="U28" i="28"/>
  <c r="T28" i="28"/>
  <c r="S28" i="28"/>
  <c r="R28" i="28"/>
  <c r="AC27" i="28"/>
  <c r="AB27" i="28"/>
  <c r="AA27" i="28"/>
  <c r="Z27" i="28"/>
  <c r="Y27" i="28"/>
  <c r="V27" i="28"/>
  <c r="U27" i="28"/>
  <c r="T27" i="28"/>
  <c r="S27" i="28"/>
  <c r="R27" i="28"/>
  <c r="AC26" i="28"/>
  <c r="AB26" i="28"/>
  <c r="AA26" i="28"/>
  <c r="Z26" i="28"/>
  <c r="Y26" i="28"/>
  <c r="V26" i="28"/>
  <c r="U26" i="28"/>
  <c r="T26" i="28"/>
  <c r="S26" i="28"/>
  <c r="R26" i="28"/>
  <c r="AK25" i="28"/>
  <c r="AE25" i="28"/>
  <c r="AC25" i="28"/>
  <c r="AB25" i="28"/>
  <c r="AA25" i="28"/>
  <c r="Z25" i="28"/>
  <c r="Y25" i="28"/>
  <c r="V25" i="28"/>
  <c r="U25" i="28"/>
  <c r="T25" i="28"/>
  <c r="S25" i="28"/>
  <c r="R25" i="28"/>
  <c r="AK24" i="28"/>
  <c r="AE24" i="28"/>
  <c r="AC24" i="28"/>
  <c r="AB24" i="28"/>
  <c r="AA24" i="28"/>
  <c r="Z24" i="28"/>
  <c r="Y24" i="28"/>
  <c r="V24" i="28"/>
  <c r="U24" i="28"/>
  <c r="T24" i="28"/>
  <c r="S24" i="28"/>
  <c r="R24" i="28"/>
  <c r="AK23" i="28"/>
  <c r="AE23" i="28"/>
  <c r="AC23" i="28"/>
  <c r="AB23" i="28"/>
  <c r="AA23" i="28"/>
  <c r="Z23" i="28"/>
  <c r="Y23" i="28"/>
  <c r="V23" i="28"/>
  <c r="U23" i="28"/>
  <c r="T23" i="28"/>
  <c r="S23" i="28"/>
  <c r="R23" i="28"/>
  <c r="AK22" i="28"/>
  <c r="AE22" i="28"/>
  <c r="AC22" i="28"/>
  <c r="AB22" i="28"/>
  <c r="AA22" i="28"/>
  <c r="Z22" i="28"/>
  <c r="Y22" i="28"/>
  <c r="V22" i="28"/>
  <c r="U22" i="28"/>
  <c r="T22" i="28"/>
  <c r="S22" i="28"/>
  <c r="R22" i="28"/>
  <c r="AK21" i="28"/>
  <c r="AE21" i="28"/>
  <c r="AC21" i="28"/>
  <c r="AB21" i="28"/>
  <c r="AA21" i="28"/>
  <c r="Z21" i="28"/>
  <c r="Y21" i="28"/>
  <c r="V21" i="28"/>
  <c r="U21" i="28"/>
  <c r="T21" i="28"/>
  <c r="S21" i="28"/>
  <c r="R21" i="28"/>
  <c r="AK20" i="28"/>
  <c r="AE20" i="28"/>
  <c r="AC20" i="28"/>
  <c r="AB20" i="28"/>
  <c r="AA20" i="28"/>
  <c r="Z20" i="28"/>
  <c r="Y20" i="28"/>
  <c r="V20" i="28"/>
  <c r="U20" i="28"/>
  <c r="T20" i="28"/>
  <c r="S20" i="28"/>
  <c r="R20" i="28"/>
  <c r="AK19" i="28"/>
  <c r="AE19" i="28"/>
  <c r="AC19" i="28"/>
  <c r="AB19" i="28"/>
  <c r="AA19" i="28"/>
  <c r="Z19" i="28"/>
  <c r="Y19" i="28"/>
  <c r="V19" i="28"/>
  <c r="U19" i="28"/>
  <c r="T19" i="28"/>
  <c r="S19" i="28"/>
  <c r="R19" i="28"/>
  <c r="AK18" i="28"/>
  <c r="AE18" i="28"/>
  <c r="AC18" i="28"/>
  <c r="AB18" i="28"/>
  <c r="AA18" i="28"/>
  <c r="Z18" i="28"/>
  <c r="Y18" i="28"/>
  <c r="V18" i="28"/>
  <c r="U18" i="28"/>
  <c r="T18" i="28"/>
  <c r="S18" i="28"/>
  <c r="R18" i="28"/>
  <c r="AK17" i="28"/>
  <c r="AE17" i="28"/>
  <c r="AC17" i="28"/>
  <c r="AB17" i="28"/>
  <c r="AA17" i="28"/>
  <c r="Z17" i="28"/>
  <c r="Y17" i="28"/>
  <c r="V17" i="28"/>
  <c r="U17" i="28"/>
  <c r="T17" i="28"/>
  <c r="S17" i="28"/>
  <c r="R17" i="28"/>
  <c r="AK16" i="28"/>
  <c r="AE16" i="28"/>
  <c r="AC16" i="28"/>
  <c r="AB16" i="28"/>
  <c r="AA16" i="28"/>
  <c r="Z16" i="28"/>
  <c r="Y16" i="28"/>
  <c r="V16" i="28"/>
  <c r="U16" i="28"/>
  <c r="T16" i="28"/>
  <c r="S16" i="28"/>
  <c r="R16" i="28"/>
  <c r="AK15" i="28"/>
  <c r="AE15" i="28"/>
  <c r="AC15" i="28"/>
  <c r="AB15" i="28"/>
  <c r="AA15" i="28"/>
  <c r="Z15" i="28"/>
  <c r="Y15" i="28"/>
  <c r="V15" i="28"/>
  <c r="U15" i="28"/>
  <c r="T15" i="28"/>
  <c r="S15" i="28"/>
  <c r="R15" i="28"/>
  <c r="G15" i="28"/>
  <c r="F15" i="28"/>
  <c r="E15" i="28"/>
  <c r="D15" i="28"/>
  <c r="C15" i="28"/>
  <c r="AK14" i="28"/>
  <c r="AE14" i="28"/>
  <c r="AC14" i="28"/>
  <c r="AB14" i="28"/>
  <c r="AA14" i="28"/>
  <c r="Z14" i="28"/>
  <c r="Y14" i="28"/>
  <c r="V14" i="28"/>
  <c r="U14" i="28"/>
  <c r="T14" i="28"/>
  <c r="S14" i="28"/>
  <c r="R14" i="28"/>
  <c r="G14" i="28"/>
  <c r="F14" i="28"/>
  <c r="E14" i="28"/>
  <c r="D14" i="28"/>
  <c r="C14" i="28"/>
  <c r="AC13" i="28"/>
  <c r="AB13" i="28"/>
  <c r="AA13" i="28"/>
  <c r="Z13" i="28"/>
  <c r="Y13" i="28"/>
  <c r="V13" i="28"/>
  <c r="U13" i="28"/>
  <c r="T13" i="28"/>
  <c r="S13" i="28"/>
  <c r="R13" i="28"/>
  <c r="G13" i="28"/>
  <c r="F13" i="28"/>
  <c r="E13" i="28"/>
  <c r="D13" i="28"/>
  <c r="C13" i="28"/>
  <c r="AC12" i="28"/>
  <c r="AB12" i="28"/>
  <c r="AA12" i="28"/>
  <c r="Z12" i="28"/>
  <c r="Y12" i="28"/>
  <c r="V12" i="28"/>
  <c r="U12" i="28"/>
  <c r="T12" i="28"/>
  <c r="S12" i="28"/>
  <c r="R12" i="28"/>
  <c r="G12" i="28"/>
  <c r="F12" i="28"/>
  <c r="E12" i="28"/>
  <c r="D12" i="28"/>
  <c r="C12" i="28"/>
  <c r="AC11" i="28"/>
  <c r="AB11" i="28"/>
  <c r="AA11" i="28"/>
  <c r="Z11" i="28"/>
  <c r="Y11" i="28"/>
  <c r="V11" i="28"/>
  <c r="U11" i="28"/>
  <c r="T11" i="28"/>
  <c r="S11" i="28"/>
  <c r="R11" i="28"/>
  <c r="G11" i="28"/>
  <c r="F11" i="28"/>
  <c r="E11" i="28"/>
  <c r="D11" i="28"/>
  <c r="C11" i="28"/>
  <c r="AC10" i="28"/>
  <c r="AB10" i="28"/>
  <c r="AA10" i="28"/>
  <c r="Z10" i="28"/>
  <c r="Y10" i="28"/>
  <c r="V10" i="28"/>
  <c r="U10" i="28"/>
  <c r="T10" i="28"/>
  <c r="S10" i="28"/>
  <c r="R10" i="28"/>
  <c r="G10" i="28"/>
  <c r="F10" i="28"/>
  <c r="E10" i="28"/>
  <c r="D10" i="28"/>
  <c r="C10" i="28"/>
  <c r="AC9" i="28"/>
  <c r="AB9" i="28"/>
  <c r="AA9" i="28"/>
  <c r="Z9" i="28"/>
  <c r="Y9" i="28"/>
  <c r="V9" i="28"/>
  <c r="U9" i="28"/>
  <c r="T9" i="28"/>
  <c r="S9" i="28"/>
  <c r="R9" i="28"/>
  <c r="G9" i="28"/>
  <c r="F9" i="28"/>
  <c r="E9" i="28"/>
  <c r="D9" i="28"/>
  <c r="C9" i="28"/>
  <c r="AC8" i="28"/>
  <c r="AB8" i="28"/>
  <c r="AA8" i="28"/>
  <c r="Z8" i="28"/>
  <c r="Y8" i="28"/>
  <c r="V8" i="28"/>
  <c r="U8" i="28"/>
  <c r="T8" i="28"/>
  <c r="S8" i="28"/>
  <c r="R8" i="28"/>
  <c r="G8" i="28"/>
  <c r="F8" i="28"/>
  <c r="E8" i="28"/>
  <c r="D8" i="28"/>
  <c r="C8" i="28"/>
  <c r="AC7" i="28"/>
  <c r="AB7" i="28"/>
  <c r="AA7" i="28"/>
  <c r="Z7" i="28"/>
  <c r="Y7" i="28"/>
  <c r="V7" i="28"/>
  <c r="U7" i="28"/>
  <c r="T7" i="28"/>
  <c r="S7" i="28"/>
  <c r="R7" i="28"/>
  <c r="G7" i="28"/>
  <c r="F7" i="28"/>
  <c r="E7" i="28"/>
  <c r="D7" i="28"/>
  <c r="C7" i="28"/>
  <c r="AC6" i="28"/>
  <c r="AB6" i="28"/>
  <c r="AA6" i="28"/>
  <c r="Z6" i="28"/>
  <c r="Y6" i="28"/>
  <c r="V6" i="28"/>
  <c r="U6" i="28"/>
  <c r="T6" i="28"/>
  <c r="S6" i="28"/>
  <c r="R6" i="28"/>
  <c r="G6" i="28"/>
  <c r="F6" i="28"/>
  <c r="E6" i="28"/>
  <c r="D6" i="28"/>
  <c r="C6" i="28"/>
  <c r="AC5" i="28"/>
  <c r="AB5" i="28"/>
  <c r="AA5" i="28"/>
  <c r="Z5" i="28"/>
  <c r="Y5" i="28"/>
  <c r="V5" i="28"/>
  <c r="U5" i="28"/>
  <c r="T5" i="28"/>
  <c r="S5" i="28"/>
  <c r="R5" i="28"/>
  <c r="G5" i="28"/>
  <c r="F5" i="28"/>
  <c r="E5" i="28"/>
  <c r="D5" i="28"/>
  <c r="C5" i="28"/>
  <c r="AC4" i="28"/>
  <c r="AB4" i="28"/>
  <c r="AA4" i="28"/>
  <c r="Z4" i="28"/>
  <c r="Y4" i="28"/>
  <c r="V4" i="28"/>
  <c r="U4" i="28"/>
  <c r="T4" i="28"/>
  <c r="S4" i="28"/>
  <c r="R4" i="28"/>
  <c r="G4" i="28"/>
  <c r="G33" i="28" s="1"/>
  <c r="F4" i="28"/>
  <c r="F33" i="28" s="1"/>
  <c r="E4" i="28"/>
  <c r="D4" i="28"/>
  <c r="C4" i="28"/>
  <c r="C33" i="28" s="1"/>
  <c r="AC3" i="28"/>
  <c r="AB3" i="28"/>
  <c r="AA3" i="28"/>
  <c r="Z3" i="28"/>
  <c r="Y3" i="28"/>
  <c r="V3" i="28"/>
  <c r="U3" i="28"/>
  <c r="T3" i="28"/>
  <c r="S3" i="28"/>
  <c r="R3" i="28"/>
  <c r="G3" i="28"/>
  <c r="G29" i="28" s="1"/>
  <c r="F3" i="28"/>
  <c r="F28" i="28" s="1"/>
  <c r="E3" i="28"/>
  <c r="E27" i="28" s="1"/>
  <c r="D3" i="28"/>
  <c r="D26" i="28" s="1"/>
  <c r="C3" i="28"/>
  <c r="C27" i="28" s="1"/>
  <c r="G22" i="28" l="1"/>
  <c r="F29" i="28"/>
  <c r="E24" i="28"/>
  <c r="E28" i="28"/>
  <c r="F26" i="28"/>
  <c r="D25" i="28"/>
  <c r="D27" i="28"/>
  <c r="G25" i="28"/>
  <c r="F23" i="28"/>
  <c r="G27" i="28"/>
  <c r="E33" i="28"/>
  <c r="D32" i="28"/>
  <c r="D16" i="28"/>
  <c r="G30" i="28"/>
  <c r="C26" i="28"/>
  <c r="C16" i="28"/>
  <c r="G24" i="28"/>
  <c r="F25" i="28"/>
  <c r="E26" i="28"/>
  <c r="F27" i="28"/>
  <c r="G28" i="28"/>
  <c r="C32" i="28"/>
  <c r="D33" i="28"/>
  <c r="E16" i="28"/>
  <c r="D21" i="28"/>
  <c r="C22" i="28"/>
  <c r="G26" i="28"/>
  <c r="C30" i="28"/>
  <c r="D31" i="28"/>
  <c r="E32" i="28"/>
  <c r="F16" i="28"/>
  <c r="E21" i="28"/>
  <c r="D22" i="28"/>
  <c r="C23" i="28"/>
  <c r="C29" i="28"/>
  <c r="D30" i="28"/>
  <c r="E31" i="28"/>
  <c r="F32" i="28"/>
  <c r="C21" i="28"/>
  <c r="C31" i="28"/>
  <c r="G16" i="28"/>
  <c r="F21" i="28"/>
  <c r="E22" i="28"/>
  <c r="D23" i="28"/>
  <c r="C24" i="28"/>
  <c r="C28" i="28"/>
  <c r="D29" i="28"/>
  <c r="E30" i="28"/>
  <c r="F31" i="28"/>
  <c r="G32" i="28"/>
  <c r="G21" i="28"/>
  <c r="F22" i="28"/>
  <c r="E23" i="28"/>
  <c r="D24" i="28"/>
  <c r="C25" i="28"/>
  <c r="D28" i="28"/>
  <c r="E29" i="28"/>
  <c r="F30" i="28"/>
  <c r="G31" i="28"/>
  <c r="G23" i="28"/>
  <c r="F24" i="28"/>
  <c r="E25" i="28"/>
  <c r="AC4" i="11" l="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B4" i="11"/>
  <c r="AB5" i="1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5" i="11"/>
  <c r="AB56" i="11"/>
  <c r="AB57" i="11"/>
  <c r="AB58" i="11"/>
  <c r="AB59" i="11"/>
  <c r="AB60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89" i="11"/>
  <c r="AB90" i="11"/>
  <c r="AB91" i="11"/>
  <c r="AB92" i="11"/>
  <c r="AB93" i="11"/>
  <c r="AB94" i="11"/>
  <c r="AB95" i="11"/>
  <c r="AB96" i="11"/>
  <c r="AB97" i="11"/>
  <c r="AB98" i="11"/>
  <c r="AB99" i="11"/>
  <c r="AB100" i="11"/>
  <c r="AB101" i="11"/>
  <c r="AB102" i="11"/>
  <c r="AA4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81" i="11"/>
  <c r="AA82" i="11"/>
  <c r="AA83" i="11"/>
  <c r="AA84" i="11"/>
  <c r="AA85" i="11"/>
  <c r="AA86" i="11"/>
  <c r="AA87" i="11"/>
  <c r="AA88" i="11"/>
  <c r="AA89" i="11"/>
  <c r="AA90" i="11"/>
  <c r="AA91" i="11"/>
  <c r="AA92" i="11"/>
  <c r="AA93" i="11"/>
  <c r="AA94" i="11"/>
  <c r="AA95" i="11"/>
  <c r="AA96" i="11"/>
  <c r="AA97" i="11"/>
  <c r="AA98" i="11"/>
  <c r="AA99" i="11"/>
  <c r="AA100" i="11"/>
  <c r="AA101" i="11"/>
  <c r="AA102" i="11"/>
  <c r="Z4" i="11"/>
  <c r="Z5" i="11"/>
  <c r="Z6" i="11"/>
  <c r="Z7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5" i="11"/>
  <c r="Z56" i="11"/>
  <c r="Z57" i="11"/>
  <c r="Z58" i="11"/>
  <c r="Z59" i="11"/>
  <c r="Z60" i="11"/>
  <c r="Z61" i="11"/>
  <c r="Z62" i="11"/>
  <c r="Z63" i="11"/>
  <c r="Z64" i="11"/>
  <c r="Z65" i="11"/>
  <c r="Z66" i="11"/>
  <c r="Z67" i="11"/>
  <c r="Z68" i="11"/>
  <c r="Z69" i="11"/>
  <c r="Z70" i="11"/>
  <c r="Z71" i="11"/>
  <c r="Z72" i="11"/>
  <c r="Z73" i="11"/>
  <c r="Z74" i="11"/>
  <c r="Z75" i="11"/>
  <c r="Z76" i="11"/>
  <c r="Z77" i="11"/>
  <c r="Z78" i="11"/>
  <c r="Z79" i="11"/>
  <c r="Z80" i="11"/>
  <c r="Z81" i="11"/>
  <c r="Z82" i="11"/>
  <c r="Z83" i="11"/>
  <c r="Z84" i="11"/>
  <c r="Z85" i="11"/>
  <c r="Z86" i="11"/>
  <c r="Z87" i="11"/>
  <c r="Z88" i="11"/>
  <c r="Z89" i="11"/>
  <c r="Z90" i="11"/>
  <c r="Z91" i="11"/>
  <c r="Z92" i="11"/>
  <c r="Z93" i="11"/>
  <c r="Z94" i="11"/>
  <c r="Z95" i="11"/>
  <c r="Z96" i="11"/>
  <c r="Z97" i="11"/>
  <c r="Z98" i="11"/>
  <c r="Z99" i="11"/>
  <c r="Z100" i="11"/>
  <c r="Z101" i="11"/>
  <c r="Z102" i="11"/>
  <c r="Y4" i="1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U92" i="11"/>
  <c r="U93" i="11"/>
  <c r="U94" i="11"/>
  <c r="U95" i="11"/>
  <c r="U96" i="11"/>
  <c r="U97" i="11"/>
  <c r="U98" i="11"/>
  <c r="U99" i="11"/>
  <c r="U100" i="11"/>
  <c r="U101" i="11"/>
  <c r="U102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7" i="11"/>
  <c r="R68" i="11"/>
  <c r="R69" i="11"/>
  <c r="R70" i="11"/>
  <c r="R71" i="11"/>
  <c r="R72" i="11"/>
  <c r="R73" i="11"/>
  <c r="R74" i="11"/>
  <c r="R75" i="11"/>
  <c r="R76" i="11"/>
  <c r="R77" i="11"/>
  <c r="R78" i="11"/>
  <c r="R79" i="11"/>
  <c r="R80" i="11"/>
  <c r="R81" i="11"/>
  <c r="R82" i="11"/>
  <c r="R83" i="11"/>
  <c r="R84" i="11"/>
  <c r="R85" i="11"/>
  <c r="R86" i="11"/>
  <c r="R87" i="11"/>
  <c r="R88" i="11"/>
  <c r="R89" i="11"/>
  <c r="R90" i="11"/>
  <c r="R91" i="11"/>
  <c r="R92" i="11"/>
  <c r="R93" i="11"/>
  <c r="R94" i="11"/>
  <c r="R95" i="11"/>
  <c r="R96" i="11"/>
  <c r="R97" i="11"/>
  <c r="R98" i="11"/>
  <c r="R99" i="11"/>
  <c r="R100" i="11"/>
  <c r="R101" i="11"/>
  <c r="R102" i="11"/>
  <c r="G4" i="11"/>
  <c r="G5" i="11"/>
  <c r="G6" i="11"/>
  <c r="G7" i="11"/>
  <c r="G8" i="11"/>
  <c r="G9" i="11"/>
  <c r="G10" i="11"/>
  <c r="G11" i="11"/>
  <c r="G12" i="11"/>
  <c r="G13" i="11"/>
  <c r="G14" i="11"/>
  <c r="G15" i="11"/>
  <c r="G3" i="11"/>
  <c r="F4" i="11"/>
  <c r="F33" i="11" s="1"/>
  <c r="F5" i="11"/>
  <c r="F6" i="11"/>
  <c r="F7" i="11"/>
  <c r="F8" i="11"/>
  <c r="F9" i="11"/>
  <c r="F10" i="11"/>
  <c r="F11" i="11"/>
  <c r="F12" i="11"/>
  <c r="F13" i="11"/>
  <c r="F14" i="11"/>
  <c r="F15" i="11"/>
  <c r="F3" i="11"/>
  <c r="E4" i="11"/>
  <c r="E5" i="11"/>
  <c r="E6" i="11"/>
  <c r="E7" i="11"/>
  <c r="E8" i="11"/>
  <c r="E9" i="11"/>
  <c r="E10" i="11"/>
  <c r="E11" i="11"/>
  <c r="E12" i="11"/>
  <c r="E13" i="11"/>
  <c r="E14" i="11"/>
  <c r="E15" i="11"/>
  <c r="E3" i="11"/>
  <c r="E29" i="11" s="1"/>
  <c r="D4" i="11"/>
  <c r="D5" i="11"/>
  <c r="D6" i="11"/>
  <c r="D7" i="11"/>
  <c r="D8" i="11"/>
  <c r="D9" i="11"/>
  <c r="D10" i="11"/>
  <c r="D11" i="11"/>
  <c r="D12" i="11"/>
  <c r="D13" i="11"/>
  <c r="D14" i="11"/>
  <c r="D15" i="11"/>
  <c r="D3" i="11"/>
  <c r="C33" i="11"/>
  <c r="C5" i="11"/>
  <c r="C6" i="11"/>
  <c r="C7" i="11"/>
  <c r="C8" i="11"/>
  <c r="C9" i="11"/>
  <c r="C10" i="11"/>
  <c r="C11" i="11"/>
  <c r="C12" i="11"/>
  <c r="C13" i="11"/>
  <c r="C14" i="11"/>
  <c r="C15" i="11"/>
  <c r="C3" i="11"/>
  <c r="E32" i="11"/>
  <c r="F32" i="11"/>
  <c r="R3" i="11"/>
  <c r="AC3" i="11"/>
  <c r="AB3" i="11"/>
  <c r="Z3" i="11"/>
  <c r="Y3" i="11"/>
  <c r="U3" i="11"/>
  <c r="S3" i="11"/>
  <c r="AA3" i="11"/>
  <c r="V3" i="11"/>
  <c r="T3" i="11"/>
  <c r="AK15" i="11"/>
  <c r="AK16" i="11"/>
  <c r="AK17" i="11"/>
  <c r="AK18" i="11"/>
  <c r="AK19" i="11"/>
  <c r="AK20" i="11"/>
  <c r="AK21" i="11"/>
  <c r="AK22" i="11"/>
  <c r="AK23" i="11"/>
  <c r="AK24" i="11"/>
  <c r="AK25" i="11"/>
  <c r="AK14" i="11"/>
  <c r="AE16" i="11"/>
  <c r="AE15" i="11"/>
  <c r="AE17" i="11"/>
  <c r="AE18" i="11"/>
  <c r="AE19" i="11"/>
  <c r="AE20" i="11"/>
  <c r="AE21" i="11"/>
  <c r="AE22" i="11"/>
  <c r="AE23" i="11"/>
  <c r="AE24" i="11"/>
  <c r="AE25" i="11"/>
  <c r="AE14" i="11"/>
  <c r="D22" i="11" l="1"/>
  <c r="D24" i="11"/>
  <c r="G30" i="11"/>
  <c r="C22" i="11"/>
  <c r="F22" i="11"/>
  <c r="E22" i="11"/>
  <c r="D27" i="11"/>
  <c r="F26" i="11"/>
  <c r="F29" i="11"/>
  <c r="E26" i="11"/>
  <c r="E33" i="11"/>
  <c r="E24" i="11"/>
  <c r="F25" i="11"/>
  <c r="D21" i="11"/>
  <c r="E21" i="11"/>
  <c r="F24" i="11"/>
  <c r="G25" i="11"/>
  <c r="D33" i="11"/>
  <c r="F31" i="11"/>
  <c r="F28" i="11"/>
  <c r="E25" i="11"/>
  <c r="E31" i="11"/>
  <c r="E28" i="11"/>
  <c r="G24" i="11"/>
  <c r="D29" i="11"/>
  <c r="D31" i="11"/>
  <c r="G27" i="11"/>
  <c r="F23" i="11"/>
  <c r="D32" i="11"/>
  <c r="F27" i="11"/>
  <c r="F30" i="11"/>
  <c r="E30" i="11"/>
  <c r="E27" i="11"/>
  <c r="E23" i="11"/>
  <c r="D16" i="11"/>
  <c r="D23" i="11"/>
  <c r="E16" i="11"/>
  <c r="D25" i="11"/>
  <c r="F21" i="11"/>
  <c r="F16" i="11"/>
  <c r="D30" i="11"/>
  <c r="D28" i="11"/>
  <c r="D26" i="11"/>
  <c r="G26" i="11"/>
  <c r="G31" i="11"/>
  <c r="G28" i="11"/>
  <c r="G29" i="11"/>
  <c r="G23" i="11"/>
  <c r="G32" i="11"/>
  <c r="G21" i="11"/>
  <c r="G33" i="11"/>
  <c r="G22" i="11"/>
  <c r="G16" i="11"/>
  <c r="C21" i="11"/>
  <c r="C32" i="11"/>
  <c r="C16" i="11"/>
  <c r="C31" i="11"/>
  <c r="C27" i="11"/>
  <c r="C23" i="11"/>
  <c r="C30" i="11"/>
  <c r="C26" i="11"/>
  <c r="C29" i="11"/>
  <c r="C25" i="11"/>
  <c r="C28" i="11"/>
  <c r="C24" i="11"/>
</calcChain>
</file>

<file path=xl/sharedStrings.xml><?xml version="1.0" encoding="utf-8"?>
<sst xmlns="http://schemas.openxmlformats.org/spreadsheetml/2006/main" count="2441" uniqueCount="160">
  <si>
    <t>R1</t>
    <phoneticPr fontId="2" type="noConversion"/>
  </si>
  <si>
    <t>A</t>
    <phoneticPr fontId="2" type="noConversion"/>
  </si>
  <si>
    <t>J</t>
    <phoneticPr fontId="2" type="noConversion"/>
  </si>
  <si>
    <t>Q</t>
    <phoneticPr fontId="2" type="noConversion"/>
  </si>
  <si>
    <t>K</t>
    <phoneticPr fontId="2" type="noConversion"/>
  </si>
  <si>
    <t>R3</t>
    <phoneticPr fontId="2" type="noConversion"/>
  </si>
  <si>
    <t>R4</t>
    <phoneticPr fontId="2" type="noConversion"/>
  </si>
  <si>
    <t>R5</t>
    <phoneticPr fontId="2" type="noConversion"/>
  </si>
  <si>
    <t>R2</t>
    <phoneticPr fontId="2" type="noConversion"/>
  </si>
  <si>
    <t>R1</t>
    <phoneticPr fontId="2" type="noConversion"/>
  </si>
  <si>
    <t>A</t>
    <phoneticPr fontId="2" type="noConversion"/>
  </si>
  <si>
    <t>Q</t>
    <phoneticPr fontId="2" type="noConversion"/>
  </si>
  <si>
    <t>J</t>
    <phoneticPr fontId="2" type="noConversion"/>
  </si>
  <si>
    <t>K</t>
    <phoneticPr fontId="2" type="noConversion"/>
  </si>
  <si>
    <t>R2</t>
    <phoneticPr fontId="2" type="noConversion"/>
  </si>
  <si>
    <t>M5</t>
    <phoneticPr fontId="2" type="noConversion"/>
  </si>
  <si>
    <t>M1</t>
    <phoneticPr fontId="2" type="noConversion"/>
  </si>
  <si>
    <t>Symbol</t>
    <phoneticPr fontId="2" type="noConversion"/>
  </si>
  <si>
    <t>Line</t>
    <phoneticPr fontId="2" type="noConversion"/>
  </si>
  <si>
    <t>R3</t>
    <phoneticPr fontId="2" type="noConversion"/>
  </si>
  <si>
    <t>R4</t>
    <phoneticPr fontId="2" type="noConversion"/>
  </si>
  <si>
    <t>R5</t>
    <phoneticPr fontId="2" type="noConversion"/>
  </si>
  <si>
    <t>Regular Symbol</t>
    <phoneticPr fontId="2" type="noConversion"/>
  </si>
  <si>
    <t>Description</t>
    <phoneticPr fontId="2" type="noConversion"/>
  </si>
  <si>
    <t>WW</t>
    <phoneticPr fontId="2" type="noConversion"/>
  </si>
  <si>
    <t>M2</t>
    <phoneticPr fontId="2" type="noConversion"/>
  </si>
  <si>
    <t>M3</t>
    <phoneticPr fontId="2" type="noConversion"/>
  </si>
  <si>
    <t>M4</t>
    <phoneticPr fontId="2" type="noConversion"/>
  </si>
  <si>
    <t>TE</t>
    <phoneticPr fontId="2" type="noConversion"/>
  </si>
  <si>
    <t>NI</t>
    <phoneticPr fontId="2" type="noConversion"/>
  </si>
  <si>
    <t>Wild</t>
    <phoneticPr fontId="2" type="noConversion"/>
  </si>
  <si>
    <t>Scatter</t>
    <phoneticPr fontId="2" type="noConversion"/>
  </si>
  <si>
    <t>ID</t>
    <phoneticPr fontId="2" type="noConversion"/>
  </si>
  <si>
    <t>Total</t>
    <phoneticPr fontId="2" type="noConversion"/>
  </si>
  <si>
    <t>Description</t>
    <phoneticPr fontId="2" type="noConversion"/>
  </si>
  <si>
    <t>Symbol</t>
  </si>
  <si>
    <t>W5</t>
    <phoneticPr fontId="5" type="noConversion"/>
  </si>
  <si>
    <t>WW,M5</t>
    <phoneticPr fontId="5" type="noConversion"/>
  </si>
  <si>
    <t>Special Include Symbols</t>
  </si>
  <si>
    <t>Symbol</t>
    <phoneticPr fontId="5" type="noConversion"/>
  </si>
  <si>
    <t>Is Any Of These</t>
    <phoneticPr fontId="5" type="noConversion"/>
  </si>
  <si>
    <t>R1</t>
    <phoneticPr fontId="5" type="noConversion"/>
  </si>
  <si>
    <t>R2</t>
  </si>
  <si>
    <t>R3</t>
  </si>
  <si>
    <t>R4</t>
  </si>
  <si>
    <t>R5</t>
  </si>
  <si>
    <t>--</t>
  </si>
  <si>
    <t>WW,M1,M2,M3,M4,M5,A,K,Q,J,TE,NI,C1</t>
    <phoneticPr fontId="5" type="noConversion"/>
  </si>
  <si>
    <t>W1</t>
    <phoneticPr fontId="5" type="noConversion"/>
  </si>
  <si>
    <t>WW,M1</t>
  </si>
  <si>
    <t>W2</t>
    <phoneticPr fontId="5" type="noConversion"/>
  </si>
  <si>
    <t>WW,M2</t>
  </si>
  <si>
    <t>W3</t>
    <phoneticPr fontId="5" type="noConversion"/>
  </si>
  <si>
    <t>WW,M3</t>
  </si>
  <si>
    <t>W4</t>
    <phoneticPr fontId="5" type="noConversion"/>
  </si>
  <si>
    <t>WW,M4</t>
  </si>
  <si>
    <t>WA</t>
    <phoneticPr fontId="5" type="noConversion"/>
  </si>
  <si>
    <t>WW,A</t>
  </si>
  <si>
    <t>WK</t>
    <phoneticPr fontId="5" type="noConversion"/>
  </si>
  <si>
    <t>WW,K</t>
  </si>
  <si>
    <t>WQ</t>
    <phoneticPr fontId="5" type="noConversion"/>
  </si>
  <si>
    <t>WW,Q</t>
  </si>
  <si>
    <t>WJ</t>
    <phoneticPr fontId="5" type="noConversion"/>
  </si>
  <si>
    <t>WW,J</t>
  </si>
  <si>
    <t>WT</t>
    <phoneticPr fontId="5" type="noConversion"/>
  </si>
  <si>
    <t>WW,TE</t>
    <phoneticPr fontId="5" type="noConversion"/>
  </si>
  <si>
    <t>WN</t>
    <phoneticPr fontId="5" type="noConversion"/>
  </si>
  <si>
    <t>WW,NI</t>
    <phoneticPr fontId="5" type="noConversion"/>
  </si>
  <si>
    <t>S1</t>
    <phoneticPr fontId="5" type="noConversion"/>
  </si>
  <si>
    <t>C1 Scattered</t>
    <phoneticPr fontId="5" type="noConversion"/>
  </si>
  <si>
    <t>Reel</t>
    <phoneticPr fontId="2" type="noConversion"/>
  </si>
  <si>
    <t>Window Size</t>
    <phoneticPr fontId="2" type="noConversion"/>
  </si>
  <si>
    <t>All wins show for 1 credit bet.</t>
    <phoneticPr fontId="5" type="noConversion"/>
  </si>
  <si>
    <t>--</t>
    <phoneticPr fontId="5" type="noConversion"/>
  </si>
  <si>
    <t>WW</t>
    <phoneticPr fontId="5" type="noConversion"/>
  </si>
  <si>
    <t>S1</t>
    <phoneticPr fontId="5" type="noConversion"/>
  </si>
  <si>
    <t>W1</t>
    <phoneticPr fontId="5" type="noConversion"/>
  </si>
  <si>
    <t>W2</t>
    <phoneticPr fontId="5" type="noConversion"/>
  </si>
  <si>
    <t>W3</t>
    <phoneticPr fontId="5" type="noConversion"/>
  </si>
  <si>
    <t>W4</t>
    <phoneticPr fontId="5" type="noConversion"/>
  </si>
  <si>
    <t>W5</t>
    <phoneticPr fontId="2" type="noConversion"/>
  </si>
  <si>
    <t>WT</t>
    <phoneticPr fontId="5" type="noConversion"/>
  </si>
  <si>
    <t>WN</t>
    <phoneticPr fontId="5" type="noConversion"/>
  </si>
  <si>
    <t>WA</t>
    <phoneticPr fontId="5" type="noConversion"/>
  </si>
  <si>
    <t>WK</t>
    <phoneticPr fontId="5" type="noConversion"/>
  </si>
  <si>
    <t>WQ</t>
    <phoneticPr fontId="5" type="noConversion"/>
  </si>
  <si>
    <t>WJ</t>
    <phoneticPr fontId="5" type="noConversion"/>
  </si>
  <si>
    <t>Note:</t>
    <phoneticPr fontId="5" type="noConversion"/>
  </si>
  <si>
    <t>The table of "Repeatedly Counted Symbols" below is calculated by program.And only need to check 2 symbol's corellation, because 3 or more repeated symbole is combination of 2 symbol's.</t>
    <phoneticPr fontId="5" type="noConversion"/>
  </si>
  <si>
    <t>Pattern</t>
    <phoneticPr fontId="5" type="noConversion"/>
  </si>
  <si>
    <t>○
○</t>
    <phoneticPr fontId="5" type="noConversion"/>
  </si>
  <si>
    <r>
      <t xml:space="preserve">○
</t>
    </r>
    <r>
      <rPr>
        <sz val="12"/>
        <rFont val="Arial"/>
        <family val="2"/>
      </rPr>
      <t xml:space="preserve">X
</t>
    </r>
    <r>
      <rPr>
        <sz val="12"/>
        <rFont val="細明體"/>
        <family val="3"/>
        <charset val="136"/>
      </rPr>
      <t>○</t>
    </r>
    <phoneticPr fontId="5" type="noConversion"/>
  </si>
  <si>
    <t>Count</t>
    <phoneticPr fontId="5" type="noConversion"/>
  </si>
  <si>
    <t>Repeatedly Counted Symbols</t>
    <phoneticPr fontId="5" type="noConversion"/>
  </si>
  <si>
    <t>R4</t>
    <phoneticPr fontId="5" type="noConversion"/>
  </si>
  <si>
    <t>R5</t>
    <phoneticPr fontId="5" type="noConversion"/>
  </si>
  <si>
    <t>Is Any Of These</t>
  </si>
  <si>
    <t>Pay Table：</t>
    <phoneticPr fontId="5" type="noConversion"/>
  </si>
  <si>
    <t xml:space="preserve">Feature </t>
    <phoneticPr fontId="2" type="noConversion"/>
  </si>
  <si>
    <t>Retrigger</t>
    <phoneticPr fontId="2" type="noConversion"/>
  </si>
  <si>
    <t>Free Spin</t>
    <phoneticPr fontId="2" type="noConversion"/>
  </si>
  <si>
    <t>Multiplier</t>
    <phoneticPr fontId="2" type="noConversion"/>
  </si>
  <si>
    <t>Scatter</t>
    <phoneticPr fontId="2" type="noConversion"/>
  </si>
  <si>
    <t>任三個Scaater 以上</t>
    <phoneticPr fontId="2" type="noConversion"/>
  </si>
  <si>
    <t>M1</t>
    <phoneticPr fontId="2" type="noConversion"/>
  </si>
  <si>
    <t>M2</t>
    <phoneticPr fontId="2" type="noConversion"/>
  </si>
  <si>
    <t>TE</t>
    <phoneticPr fontId="2" type="noConversion"/>
  </si>
  <si>
    <t>NI</t>
    <phoneticPr fontId="2" type="noConversion"/>
  </si>
  <si>
    <t>R1</t>
    <phoneticPr fontId="5" type="noConversion"/>
  </si>
  <si>
    <t>R2</t>
    <phoneticPr fontId="5" type="noConversion"/>
  </si>
  <si>
    <t>R3</t>
    <phoneticPr fontId="5" type="noConversion"/>
  </si>
  <si>
    <t>增加4、5連線出現牌面，提高玩家使用Respin 可能</t>
    <phoneticPr fontId="2" type="noConversion"/>
  </si>
  <si>
    <t>NI</t>
  </si>
  <si>
    <t>M1</t>
  </si>
  <si>
    <t>WW</t>
  </si>
  <si>
    <t>Line</t>
    <phoneticPr fontId="2" type="noConversion"/>
  </si>
  <si>
    <t>A</t>
    <phoneticPr fontId="2" type="noConversion"/>
  </si>
  <si>
    <t>S1</t>
    <phoneticPr fontId="2" type="noConversion"/>
  </si>
  <si>
    <t>M5</t>
    <phoneticPr fontId="2" type="noConversion"/>
  </si>
  <si>
    <t>M1</t>
    <phoneticPr fontId="2" type="noConversion"/>
  </si>
  <si>
    <t>J</t>
    <phoneticPr fontId="2" type="noConversion"/>
  </si>
  <si>
    <t>S1</t>
    <phoneticPr fontId="2" type="noConversion"/>
  </si>
  <si>
    <t>A</t>
    <phoneticPr fontId="2" type="noConversion"/>
  </si>
  <si>
    <t>M4</t>
    <phoneticPr fontId="2" type="noConversion"/>
  </si>
  <si>
    <t>NI</t>
    <phoneticPr fontId="2" type="noConversion"/>
  </si>
  <si>
    <t>M1</t>
    <phoneticPr fontId="2" type="noConversion"/>
  </si>
  <si>
    <t>Q</t>
    <phoneticPr fontId="2" type="noConversion"/>
  </si>
  <si>
    <t>TE</t>
    <phoneticPr fontId="2" type="noConversion"/>
  </si>
  <si>
    <t>M5</t>
    <phoneticPr fontId="2" type="noConversion"/>
  </si>
  <si>
    <t>M3</t>
    <phoneticPr fontId="2" type="noConversion"/>
  </si>
  <si>
    <t>J</t>
    <phoneticPr fontId="2" type="noConversion"/>
  </si>
  <si>
    <t>K</t>
    <phoneticPr fontId="2" type="noConversion"/>
  </si>
  <si>
    <t>M2</t>
    <phoneticPr fontId="2" type="noConversion"/>
  </si>
  <si>
    <t>WW</t>
    <phoneticPr fontId="2" type="noConversion"/>
  </si>
  <si>
    <t>Line</t>
    <phoneticPr fontId="2" type="noConversion"/>
  </si>
  <si>
    <t>R1</t>
    <phoneticPr fontId="2" type="noConversion"/>
  </si>
  <si>
    <t>R2</t>
    <phoneticPr fontId="2" type="noConversion"/>
  </si>
  <si>
    <t>R3</t>
    <phoneticPr fontId="2" type="noConversion"/>
  </si>
  <si>
    <t>R4</t>
    <phoneticPr fontId="2" type="noConversion"/>
  </si>
  <si>
    <t>R5</t>
    <phoneticPr fontId="2" type="noConversion"/>
  </si>
  <si>
    <t>S1</t>
    <phoneticPr fontId="2" type="noConversion"/>
  </si>
  <si>
    <t>遊戲設計目的</t>
    <phoneticPr fontId="2" type="noConversion"/>
  </si>
  <si>
    <t>SN:</t>
    <phoneticPr fontId="2" type="noConversion"/>
  </si>
  <si>
    <t>Version</t>
    <phoneticPr fontId="2" type="noConversion"/>
  </si>
  <si>
    <t>Update</t>
    <phoneticPr fontId="2" type="noConversion"/>
  </si>
  <si>
    <t>Q</t>
    <phoneticPr fontId="2" type="noConversion"/>
  </si>
  <si>
    <t>98.2.1.3</t>
    <phoneticPr fontId="2" type="noConversion"/>
  </si>
  <si>
    <t>修正Scatter計算 Bug</t>
    <phoneticPr fontId="2" type="noConversion"/>
  </si>
  <si>
    <t>98.2.1.2</t>
    <phoneticPr fontId="2" type="noConversion"/>
  </si>
  <si>
    <t>Respin Cost Hold Rate修改</t>
    <phoneticPr fontId="2" type="noConversion"/>
  </si>
  <si>
    <t>M2</t>
  </si>
  <si>
    <t>M3</t>
  </si>
  <si>
    <t>M4</t>
  </si>
  <si>
    <t>M5</t>
  </si>
  <si>
    <t>A</t>
  </si>
  <si>
    <t>K</t>
  </si>
  <si>
    <t>Q</t>
  </si>
  <si>
    <t>J</t>
  </si>
  <si>
    <t>TE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</si>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</sst>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9" formatCode="0.0000%"/>
    <numFmt numFmtId="180" formatCode="0.000%"/>
  </numFmts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2"/>
      <name val="Courier New"/>
      <family val="3"/>
    </font>
    <font>
      <sz val="12"/>
      <name val="Courier New"/>
      <family val="3"/>
    </font>
    <font>
      <sz val="9"/>
      <name val="新細明體"/>
      <family val="1"/>
      <charset val="136"/>
    </font>
    <font>
      <sz val="12"/>
      <name val="細明體"/>
      <family val="3"/>
      <charset val="136"/>
    </font>
    <font>
      <sz val="12"/>
      <name val="Arial"/>
      <family val="2"/>
    </font>
    <font>
      <sz val="10"/>
      <name val="Courier New"/>
      <family val="3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Courier New"/>
      <family val="3"/>
    </font>
    <font>
      <sz val="12"/>
      <color rgb="FFFF0000"/>
      <name val="新細明體"/>
      <family val="1"/>
      <charset val="136"/>
      <scheme val="minor"/>
    </font>
    <font>
      <sz val="12"/>
      <color theme="1"/>
      <name val="Courier New"/>
      <family val="3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3" fillId="0" borderId="1" xfId="0" quotePrefix="1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9" fontId="0" fillId="0" borderId="0" xfId="0" applyNumberForma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1">
    <cellStyle name="一般" xfId="0" builtinId="0"/>
  </cellStyles>
  <dxfs count="36"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0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theme="5" tint="-0.24994659260841701"/>
        </patternFill>
      </fill>
    </dxf>
    <dxf>
      <font>
        <color rgb="FF9C0006"/>
      </font>
      <fill>
        <patternFill>
          <bgColor theme="6"/>
        </patternFill>
      </fill>
    </dxf>
    <dxf>
      <font>
        <color rgb="FF9C0006"/>
      </font>
      <fill>
        <patternFill>
          <bgColor rgb="FFC00000"/>
        </patternFill>
      </fill>
    </dxf>
    <dxf>
      <font>
        <color rgb="FF9C0006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B1A0C7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80808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B1A0C7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B1A0C7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0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theme="5" tint="-0.24994659260841701"/>
        </patternFill>
      </fill>
    </dxf>
    <dxf>
      <font>
        <color rgb="FF9C0006"/>
      </font>
      <fill>
        <patternFill>
          <bgColor theme="6"/>
        </patternFill>
      </fill>
    </dxf>
    <dxf>
      <font>
        <color rgb="FF9C0006"/>
      </font>
      <fill>
        <patternFill>
          <bgColor rgb="FFC00000"/>
        </patternFill>
      </fill>
    </dxf>
    <dxf>
      <font>
        <color rgb="FF9C0006"/>
      </font>
      <fill>
        <patternFill>
          <bgColor theme="7"/>
        </patternFill>
      </fill>
    </dxf>
  </dxfs>
  <tableStyles count="0" defaultTableStyle="TableStyleMedium2" defaultPivotStyle="PivotStyleLight16"/>
  <colors>
    <mruColors>
      <color rgb="FFFF00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O30"/>
  <sheetViews>
    <sheetView workbookViewId="0">
      <selection activeCell="B15" sqref="B15"/>
    </sheetView>
  </sheetViews>
  <sheetFormatPr baseColWidth="10" defaultColWidth="8.83203125" defaultRowHeight="15"/>
  <cols>
    <col min="1" max="1" width="18.33203125" style="31" bestFit="1" customWidth="1"/>
    <col min="2" max="2" width="50.5" style="31" bestFit="1" customWidth="1"/>
    <col min="3" max="3" width="4.5" style="31" bestFit="1" customWidth="1"/>
    <col min="4" max="4" width="4.1640625" style="31" customWidth="1"/>
    <col min="5" max="5" width="4.83203125" style="31" customWidth="1"/>
    <col min="6" max="6" width="3.6640625" style="31" customWidth="1"/>
    <col min="7" max="7" width="8.83203125" style="31"/>
    <col min="8" max="8" width="12.6640625" style="31" bestFit="1" customWidth="1"/>
    <col min="9" max="9" width="4.6640625" style="31" customWidth="1"/>
    <col min="10" max="11" width="3.5" style="31" bestFit="1" customWidth="1"/>
    <col min="12" max="16384" width="8.83203125" style="31"/>
  </cols>
  <sheetData>
    <row r="1" spans="1:11">
      <c r="A1" s="31" t="s">
        <v>141</v>
      </c>
      <c r="B1" s="31" t="s">
        <v>111</v>
      </c>
    </row>
    <row r="2" spans="1:11">
      <c r="A2" s="31" t="s">
        <v>142</v>
      </c>
      <c r="B2" s="31">
        <v>161001</v>
      </c>
    </row>
    <row r="3" spans="1:11">
      <c r="A3" s="31" t="s">
        <v>143</v>
      </c>
      <c r="B3" s="31" t="s">
        <v>144</v>
      </c>
    </row>
    <row r="4" spans="1:11">
      <c r="A4" s="31" t="s">
        <v>148</v>
      </c>
      <c r="B4" s="31" t="s">
        <v>149</v>
      </c>
    </row>
    <row r="5" spans="1:11">
      <c r="A5" s="31" t="s">
        <v>146</v>
      </c>
      <c r="B5" s="31" t="s">
        <v>147</v>
      </c>
    </row>
    <row r="8" spans="1:11">
      <c r="A8" s="29" t="s">
        <v>70</v>
      </c>
      <c r="B8" s="30">
        <v>1</v>
      </c>
      <c r="C8" s="30">
        <v>2</v>
      </c>
      <c r="D8" s="30">
        <v>3</v>
      </c>
      <c r="E8" s="30">
        <v>4</v>
      </c>
      <c r="F8" s="30">
        <v>5</v>
      </c>
    </row>
    <row r="9" spans="1:11">
      <c r="A9" s="29" t="s">
        <v>71</v>
      </c>
      <c r="B9" s="30">
        <v>3</v>
      </c>
      <c r="C9" s="30">
        <v>3</v>
      </c>
      <c r="D9" s="30">
        <v>3</v>
      </c>
      <c r="E9" s="30">
        <v>3</v>
      </c>
      <c r="F9" s="30">
        <v>3</v>
      </c>
    </row>
    <row r="11" spans="1:11">
      <c r="A11" s="32" t="s">
        <v>97</v>
      </c>
      <c r="B11" t="s">
        <v>72</v>
      </c>
      <c r="C11" s="33"/>
      <c r="D11" s="33"/>
      <c r="E11" s="33"/>
      <c r="F11" s="33"/>
      <c r="H11" s="31" t="s">
        <v>98</v>
      </c>
    </row>
    <row r="12" spans="1:11">
      <c r="A12" s="34"/>
      <c r="B12" s="35">
        <v>5</v>
      </c>
      <c r="C12" s="35">
        <v>4</v>
      </c>
      <c r="D12" s="35">
        <v>3</v>
      </c>
      <c r="E12" s="35">
        <v>2</v>
      </c>
      <c r="H12" t="s">
        <v>103</v>
      </c>
    </row>
    <row r="13" spans="1:11">
      <c r="A13" s="36" t="s">
        <v>74</v>
      </c>
      <c r="B13" s="37" t="s">
        <v>73</v>
      </c>
      <c r="C13" s="37" t="s">
        <v>73</v>
      </c>
      <c r="D13" s="37" t="s">
        <v>73</v>
      </c>
      <c r="E13" s="37" t="s">
        <v>73</v>
      </c>
      <c r="H13" s="31" t="s">
        <v>100</v>
      </c>
      <c r="I13" s="31">
        <v>3</v>
      </c>
    </row>
    <row r="14" spans="1:11">
      <c r="A14" s="36" t="s">
        <v>75</v>
      </c>
      <c r="B14" s="57">
        <v>100</v>
      </c>
      <c r="C14" s="58">
        <v>10</v>
      </c>
      <c r="D14" s="57">
        <v>5</v>
      </c>
      <c r="E14" s="37" t="s">
        <v>73</v>
      </c>
      <c r="H14" s="31" t="s">
        <v>102</v>
      </c>
      <c r="I14" s="31">
        <v>3</v>
      </c>
      <c r="J14" s="31">
        <v>4</v>
      </c>
      <c r="K14" s="31">
        <v>5</v>
      </c>
    </row>
    <row r="15" spans="1:11">
      <c r="A15" s="36" t="s">
        <v>76</v>
      </c>
      <c r="B15" s="57">
        <v>4000</v>
      </c>
      <c r="C15" s="57">
        <v>400</v>
      </c>
      <c r="D15" s="57">
        <v>40</v>
      </c>
      <c r="E15" s="37" t="s">
        <v>73</v>
      </c>
      <c r="H15" s="31" t="s">
        <v>100</v>
      </c>
      <c r="I15" s="31">
        <v>15</v>
      </c>
      <c r="J15" s="31">
        <v>15</v>
      </c>
      <c r="K15" s="31">
        <v>15</v>
      </c>
    </row>
    <row r="16" spans="1:11">
      <c r="A16" s="36" t="s">
        <v>77</v>
      </c>
      <c r="B16" s="57">
        <v>2500</v>
      </c>
      <c r="C16" s="57">
        <v>250</v>
      </c>
      <c r="D16" s="57">
        <v>25</v>
      </c>
      <c r="E16" s="37" t="s">
        <v>73</v>
      </c>
      <c r="H16" s="31" t="s">
        <v>101</v>
      </c>
      <c r="I16" s="31">
        <v>3</v>
      </c>
      <c r="J16" s="31">
        <v>3</v>
      </c>
      <c r="K16" s="31">
        <v>3</v>
      </c>
    </row>
    <row r="17" spans="1:15">
      <c r="A17" s="36" t="s">
        <v>78</v>
      </c>
      <c r="B17" s="57">
        <v>2000</v>
      </c>
      <c r="C17" s="57">
        <v>250</v>
      </c>
      <c r="D17" s="57">
        <v>25</v>
      </c>
      <c r="E17" s="37" t="s">
        <v>73</v>
      </c>
      <c r="H17" s="31" t="s">
        <v>99</v>
      </c>
      <c r="I17" s="31">
        <v>15</v>
      </c>
      <c r="J17" s="31">
        <v>15</v>
      </c>
      <c r="K17" s="31">
        <v>15</v>
      </c>
    </row>
    <row r="18" spans="1:15">
      <c r="A18" s="36" t="s">
        <v>79</v>
      </c>
      <c r="B18" s="57">
        <v>1000</v>
      </c>
      <c r="C18" s="57">
        <v>150</v>
      </c>
      <c r="D18" s="57">
        <v>15</v>
      </c>
      <c r="E18" s="37" t="s">
        <v>73</v>
      </c>
    </row>
    <row r="19" spans="1:15">
      <c r="A19" s="36" t="s">
        <v>80</v>
      </c>
      <c r="B19" s="57">
        <v>500</v>
      </c>
      <c r="C19" s="57">
        <v>125</v>
      </c>
      <c r="D19" s="57">
        <v>15</v>
      </c>
      <c r="E19" s="37" t="s">
        <v>73</v>
      </c>
    </row>
    <row r="20" spans="1:15">
      <c r="A20" s="36" t="s">
        <v>83</v>
      </c>
      <c r="B20" s="57">
        <v>300</v>
      </c>
      <c r="C20" s="57">
        <v>50</v>
      </c>
      <c r="D20" s="57">
        <v>10</v>
      </c>
      <c r="E20" s="37" t="s">
        <v>73</v>
      </c>
    </row>
    <row r="21" spans="1:15">
      <c r="A21" s="36" t="s">
        <v>84</v>
      </c>
      <c r="B21" s="57">
        <v>300</v>
      </c>
      <c r="C21" s="57">
        <v>50</v>
      </c>
      <c r="D21" s="57">
        <v>10</v>
      </c>
      <c r="E21" s="37" t="s">
        <v>73</v>
      </c>
    </row>
    <row r="22" spans="1:15">
      <c r="A22" s="36" t="s">
        <v>85</v>
      </c>
      <c r="B22" s="57">
        <v>150</v>
      </c>
      <c r="C22" s="57">
        <v>25</v>
      </c>
      <c r="D22" s="57">
        <v>8</v>
      </c>
      <c r="E22" s="37" t="s">
        <v>73</v>
      </c>
    </row>
    <row r="23" spans="1:15">
      <c r="A23" s="36" t="s">
        <v>86</v>
      </c>
      <c r="B23" s="57">
        <v>150</v>
      </c>
      <c r="C23" s="57">
        <v>25</v>
      </c>
      <c r="D23" s="57">
        <v>8</v>
      </c>
      <c r="E23" s="37" t="s">
        <v>73</v>
      </c>
    </row>
    <row r="24" spans="1:15">
      <c r="A24" s="36" t="s">
        <v>81</v>
      </c>
      <c r="B24" s="57">
        <v>100</v>
      </c>
      <c r="C24" s="57">
        <v>12</v>
      </c>
      <c r="D24" s="57">
        <v>6</v>
      </c>
      <c r="E24" s="37" t="s">
        <v>73</v>
      </c>
    </row>
    <row r="25" spans="1:15">
      <c r="A25" s="36" t="s">
        <v>82</v>
      </c>
      <c r="B25" s="57">
        <v>100</v>
      </c>
      <c r="C25" s="57">
        <v>12</v>
      </c>
      <c r="D25" s="57">
        <v>6</v>
      </c>
      <c r="E25" s="37" t="s">
        <v>73</v>
      </c>
      <c r="O25" s="38"/>
    </row>
    <row r="27" spans="1:15">
      <c r="A27" s="39"/>
      <c r="B27" s="40"/>
    </row>
    <row r="28" spans="1:15">
      <c r="A28" s="39"/>
      <c r="B28" s="40"/>
    </row>
    <row r="29" spans="1:15">
      <c r="A29" s="40"/>
      <c r="B29" s="40"/>
    </row>
    <row r="30" spans="1:15">
      <c r="A30" s="40"/>
      <c r="B30" s="40"/>
    </row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BM117"/>
  <sheetViews>
    <sheetView tabSelected="1" zoomScale="90" zoomScaleNormal="90" zoomScalePageLayoutView="85" workbookViewId="0">
      <selection activeCell="C45" sqref="C45"/>
    </sheetView>
  </sheetViews>
  <sheetFormatPr baseColWidth="10" defaultColWidth="8.83203125" defaultRowHeight="15"/>
  <cols>
    <col min="2" max="2" width="42" customWidth="1"/>
    <col min="3" max="3" width="6.6640625" bestFit="1" customWidth="1"/>
    <col min="4" max="6" width="5.5" bestFit="1" customWidth="1"/>
    <col min="7" max="7" width="9.5" bestFit="1" customWidth="1"/>
    <col min="10" max="10" width="7.5" style="1" bestFit="1" customWidth="1"/>
    <col min="11" max="11" width="4.1640625" style="1" bestFit="1" customWidth="1"/>
    <col min="12" max="12" width="5" style="1" bestFit="1" customWidth="1"/>
    <col min="13" max="13" width="4.1640625" style="1" bestFit="1" customWidth="1"/>
    <col min="14" max="14" width="5" style="1" bestFit="1" customWidth="1"/>
    <col min="15" max="15" width="4.1640625" style="1" bestFit="1" customWidth="1"/>
    <col min="17" max="17" width="5" customWidth="1"/>
    <col min="18" max="22" width="3.6640625" bestFit="1" customWidth="1"/>
    <col min="24" max="24" width="10.5" style="1" bestFit="1" customWidth="1"/>
    <col min="25" max="25" width="8.83203125" style="1" bestFit="1" customWidth="1"/>
    <col min="26" max="29" width="6.6640625" style="1" bestFit="1" customWidth="1"/>
    <col min="31" max="31" width="36.83203125" bestFit="1" customWidth="1"/>
    <col min="32" max="36" width="4.1640625" bestFit="1" customWidth="1"/>
    <col min="37" max="37" width="26.33203125" customWidth="1"/>
    <col min="39" max="39" width="5" bestFit="1" customWidth="1"/>
    <col min="40" max="40" width="4.1640625" bestFit="1" customWidth="1"/>
    <col min="41" max="44" width="5" bestFit="1" customWidth="1"/>
    <col min="46" max="46" width="5" bestFit="1" customWidth="1"/>
    <col min="47" max="47" width="4.1640625" bestFit="1" customWidth="1"/>
    <col min="48" max="51" width="5" bestFit="1" customWidth="1"/>
    <col min="53" max="53" width="5" bestFit="1" customWidth="1"/>
    <col min="54" max="54" width="4.1640625" bestFit="1" customWidth="1"/>
    <col min="55" max="55" width="5" bestFit="1" customWidth="1"/>
    <col min="56" max="56" width="4.1640625" bestFit="1" customWidth="1"/>
    <col min="57" max="57" width="5" bestFit="1" customWidth="1"/>
    <col min="58" max="58" width="4.1640625" bestFit="1" customWidth="1"/>
    <col min="61" max="61" width="4" bestFit="1" customWidth="1"/>
    <col min="62" max="62" width="5" bestFit="1" customWidth="1"/>
    <col min="63" max="63" width="4" bestFit="1" customWidth="1"/>
    <col min="64" max="64" width="5" bestFit="1" customWidth="1"/>
    <col min="65" max="65" width="4" bestFit="1" customWidth="1"/>
  </cols>
  <sheetData>
    <row r="1" spans="1:65" ht="16.5" customHeight="1">
      <c r="A1" s="13" t="s">
        <v>22</v>
      </c>
      <c r="J1" s="1" t="s">
        <v>17</v>
      </c>
      <c r="Q1" t="s">
        <v>32</v>
      </c>
      <c r="X1" s="1" t="s">
        <v>34</v>
      </c>
      <c r="AE1" s="8" t="s">
        <v>87</v>
      </c>
      <c r="AF1" s="8"/>
      <c r="AG1" s="8"/>
      <c r="AH1" s="8"/>
      <c r="AI1" s="8"/>
      <c r="AJ1" s="8"/>
      <c r="AK1" s="8"/>
    </row>
    <row r="2" spans="1:65" ht="16.5" customHeight="1">
      <c r="A2" s="14" t="s">
        <v>17</v>
      </c>
      <c r="B2" s="14" t="s">
        <v>23</v>
      </c>
      <c r="C2" s="14" t="s">
        <v>9</v>
      </c>
      <c r="D2" s="14" t="s">
        <v>14</v>
      </c>
      <c r="E2" s="14" t="s">
        <v>19</v>
      </c>
      <c r="F2" s="14" t="s">
        <v>20</v>
      </c>
      <c r="G2" s="14" t="s">
        <v>21</v>
      </c>
      <c r="H2" s="14" t="s">
        <v>32</v>
      </c>
      <c r="J2" s="2" t="s">
        <v>18</v>
      </c>
      <c r="K2" s="7" t="s">
        <v>0</v>
      </c>
      <c r="L2" s="7" t="s">
        <v>8</v>
      </c>
      <c r="M2" s="7" t="s">
        <v>5</v>
      </c>
      <c r="N2" s="7" t="s">
        <v>6</v>
      </c>
      <c r="O2" s="7" t="s">
        <v>7</v>
      </c>
      <c r="Q2" s="3" t="s">
        <v>18</v>
      </c>
      <c r="R2" s="3" t="s">
        <v>9</v>
      </c>
      <c r="S2" s="3" t="s">
        <v>14</v>
      </c>
      <c r="T2" s="3" t="s">
        <v>19</v>
      </c>
      <c r="U2" s="3" t="s">
        <v>20</v>
      </c>
      <c r="V2" s="3" t="s">
        <v>21</v>
      </c>
      <c r="X2" s="2" t="s">
        <v>18</v>
      </c>
      <c r="Y2" s="2" t="s">
        <v>0</v>
      </c>
      <c r="Z2" s="2" t="s">
        <v>8</v>
      </c>
      <c r="AA2" s="2" t="s">
        <v>5</v>
      </c>
      <c r="AB2" s="2" t="s">
        <v>6</v>
      </c>
      <c r="AC2" s="2" t="s">
        <v>7</v>
      </c>
      <c r="AE2" s="76" t="s">
        <v>88</v>
      </c>
      <c r="AF2" s="76"/>
      <c r="AG2" s="76"/>
      <c r="AH2" s="76"/>
      <c r="AI2" s="76"/>
      <c r="AJ2" s="76"/>
      <c r="AK2" s="76"/>
      <c r="AM2" s="2" t="s">
        <v>134</v>
      </c>
      <c r="AN2" s="7" t="s">
        <v>135</v>
      </c>
      <c r="AO2" s="7" t="s">
        <v>136</v>
      </c>
      <c r="AP2" s="7" t="s">
        <v>137</v>
      </c>
      <c r="AQ2" s="7" t="s">
        <v>138</v>
      </c>
      <c r="AR2" s="7" t="s">
        <v>139</v>
      </c>
      <c r="AT2" s="2" t="s">
        <v>18</v>
      </c>
      <c r="AU2" s="7" t="s">
        <v>0</v>
      </c>
      <c r="AV2" s="7" t="s">
        <v>8</v>
      </c>
      <c r="AW2" s="7" t="s">
        <v>5</v>
      </c>
      <c r="AX2" s="7" t="s">
        <v>6</v>
      </c>
      <c r="AY2" s="7" t="s">
        <v>7</v>
      </c>
      <c r="BA2" s="2" t="s">
        <v>134</v>
      </c>
      <c r="BB2" s="7" t="s">
        <v>135</v>
      </c>
      <c r="BC2" s="7" t="s">
        <v>136</v>
      </c>
      <c r="BD2" s="7" t="s">
        <v>137</v>
      </c>
      <c r="BE2" s="7" t="s">
        <v>138</v>
      </c>
      <c r="BF2" s="7" t="s">
        <v>139</v>
      </c>
      <c r="BH2" s="2" t="s">
        <v>115</v>
      </c>
      <c r="BI2" s="7" t="s">
        <v>9</v>
      </c>
      <c r="BJ2" s="7" t="s">
        <v>136</v>
      </c>
      <c r="BK2" s="7" t="s">
        <v>5</v>
      </c>
      <c r="BL2" s="7" t="s">
        <v>138</v>
      </c>
      <c r="BM2" s="7" t="s">
        <v>7</v>
      </c>
    </row>
    <row r="3" spans="1:65">
      <c r="A3" s="14" t="s">
        <v>24</v>
      </c>
      <c r="B3" s="2" t="s">
        <v>30</v>
      </c>
      <c r="C3" s="4">
        <f>COUNTIF($K$3:$K$101,A3)</f>
        <v>0</v>
      </c>
      <c r="D3" s="5">
        <f>COUNTIF($L$3:$L$101,A3)</f>
        <v>2</v>
      </c>
      <c r="E3" s="5">
        <f>COUNTIF($M$3:$M$101,A3)</f>
        <v>0</v>
      </c>
      <c r="F3" s="5">
        <f>COUNTIF($N$3:$N$101,A3)</f>
        <v>4</v>
      </c>
      <c r="G3" s="6">
        <f>COUNTIF($O$3:$O$101,A3)</f>
        <v>0</v>
      </c>
      <c r="H3" s="14">
        <v>0</v>
      </c>
      <c r="I3" s="1"/>
      <c r="J3" s="2">
        <v>1</v>
      </c>
      <c r="K3" s="62" t="s">
        <v>159</v>
      </c>
      <c r="L3" s="63" t="s">
        <v>157</v>
      </c>
      <c r="M3" s="63" t="s">
        <v>150</v>
      </c>
      <c r="N3" s="63" t="s">
        <v>150</v>
      </c>
      <c r="O3" s="63" t="s">
        <v>157</v>
      </c>
      <c r="P3" s="1"/>
      <c r="Q3" s="2">
        <v>1</v>
      </c>
      <c r="R3" s="7">
        <f>IF(K3="","",VLOOKUP(K3,$A$3:$H$15,8,0))</f>
        <v>1</v>
      </c>
      <c r="S3" s="7">
        <f>IF(L3="","",VLOOKUP(L3,$A$3:$H$15,8,0))</f>
        <v>10</v>
      </c>
      <c r="T3" s="7">
        <f>IF(M3="","",VLOOKUP(M3,$A$3:$H$15,8,0))</f>
        <v>3</v>
      </c>
      <c r="U3" s="7">
        <f>IF(N3="","",VLOOKUP(N3,$A$3:$H$15,8,0))</f>
        <v>3</v>
      </c>
      <c r="V3" s="7">
        <f>IF(O3="","",VLOOKUP(O3,$A$3:$H$15,8,0))</f>
        <v>10</v>
      </c>
      <c r="W3" s="1"/>
      <c r="X3" s="2">
        <v>1</v>
      </c>
      <c r="Y3" s="7" t="str">
        <f>IF(K3="","",VLOOKUP(K3,$A$3:$H$15,2,0))</f>
        <v>Scatter</v>
      </c>
      <c r="Z3" s="7" t="str">
        <f>IF(L3="","",VLOOKUP(L3,$A$3:$H$15,2,0))</f>
        <v>J</v>
      </c>
      <c r="AA3" s="7" t="str">
        <f>IF(M3="","",VLOOKUP(M3,$A$3:$H$15,2,0))</f>
        <v>M2</v>
      </c>
      <c r="AB3" s="7" t="str">
        <f>IF(N3="","",VLOOKUP(N3,$A$3:$H$15,2,0))</f>
        <v>M2</v>
      </c>
      <c r="AC3" s="7" t="str">
        <f>IF(O3="","",VLOOKUP(O3,$A$3:$H$15,2,0))</f>
        <v>J</v>
      </c>
      <c r="AE3" s="76"/>
      <c r="AF3" s="76"/>
      <c r="AG3" s="76"/>
      <c r="AH3" s="76"/>
      <c r="AI3" s="76"/>
      <c r="AJ3" s="76"/>
      <c r="AK3" s="76"/>
      <c r="AM3" s="2">
        <v>1</v>
      </c>
      <c r="AN3" s="48" t="s">
        <v>140</v>
      </c>
      <c r="AO3" s="7" t="s">
        <v>127</v>
      </c>
      <c r="AP3" s="52" t="s">
        <v>128</v>
      </c>
      <c r="AQ3" s="50" t="s">
        <v>125</v>
      </c>
      <c r="AR3" s="7" t="s">
        <v>130</v>
      </c>
      <c r="AT3" s="2">
        <v>1</v>
      </c>
      <c r="AU3" s="48" t="s">
        <v>117</v>
      </c>
      <c r="AV3" s="50" t="s">
        <v>119</v>
      </c>
      <c r="AW3" s="52" t="s">
        <v>118</v>
      </c>
      <c r="AX3" s="7" t="s">
        <v>29</v>
      </c>
      <c r="AY3" s="7" t="s">
        <v>120</v>
      </c>
      <c r="BA3" s="2">
        <v>1</v>
      </c>
      <c r="BB3" s="48" t="s">
        <v>121</v>
      </c>
      <c r="BC3" s="48" t="s">
        <v>121</v>
      </c>
      <c r="BD3" s="48" t="s">
        <v>121</v>
      </c>
      <c r="BE3" s="48" t="s">
        <v>121</v>
      </c>
      <c r="BF3" s="48" t="s">
        <v>121</v>
      </c>
      <c r="BH3" s="2">
        <v>1</v>
      </c>
      <c r="BI3" s="48" t="s">
        <v>117</v>
      </c>
      <c r="BJ3" s="7" t="s">
        <v>12</v>
      </c>
      <c r="BK3" s="27" t="s">
        <v>25</v>
      </c>
      <c r="BL3" s="27" t="s">
        <v>132</v>
      </c>
      <c r="BM3" s="7" t="s">
        <v>12</v>
      </c>
    </row>
    <row r="4" spans="1:65">
      <c r="A4" s="14" t="s">
        <v>159</v>
      </c>
      <c r="B4" s="2" t="s">
        <v>31</v>
      </c>
      <c r="C4" s="4">
        <f>COUNTIF($K$3:$K$101,A4)</f>
        <v>2</v>
      </c>
      <c r="D4" s="5">
        <f t="shared" ref="D4:D15" si="0">COUNTIF($L$3:$L$101,A4)</f>
        <v>2</v>
      </c>
      <c r="E4" s="5">
        <f t="shared" ref="E4:E15" si="1">COUNTIF($M$3:$M$101,A4)</f>
        <v>2</v>
      </c>
      <c r="F4" s="5">
        <f t="shared" ref="F4:F15" si="2">COUNTIF($N$3:$N$101,A4)</f>
        <v>2</v>
      </c>
      <c r="G4" s="6">
        <f t="shared" ref="G4:G15" si="3">COUNTIF($O$3:$O$101,A4)</f>
        <v>2</v>
      </c>
      <c r="H4" s="14">
        <v>1</v>
      </c>
      <c r="J4" s="2">
        <v>2</v>
      </c>
      <c r="K4" s="63" t="s">
        <v>154</v>
      </c>
      <c r="L4" s="63" t="s">
        <v>150</v>
      </c>
      <c r="M4" s="63" t="s">
        <v>158</v>
      </c>
      <c r="N4" s="63" t="s">
        <v>158</v>
      </c>
      <c r="O4" s="63" t="s">
        <v>112</v>
      </c>
      <c r="P4" s="1"/>
      <c r="Q4" s="2">
        <v>2</v>
      </c>
      <c r="R4" s="7">
        <f t="shared" ref="R4:R67" si="4">IF(K4="","",VLOOKUP(K4,$A$3:$H$15,8,0))</f>
        <v>7</v>
      </c>
      <c r="S4" s="7">
        <f t="shared" ref="S4:S67" si="5">IF(L4="","",VLOOKUP(L4,$A$3:$H$15,8,0))</f>
        <v>3</v>
      </c>
      <c r="T4" s="7">
        <f t="shared" ref="T4:T67" si="6">IF(M4="","",VLOOKUP(M4,$A$3:$H$15,8,0))</f>
        <v>11</v>
      </c>
      <c r="U4" s="7">
        <f t="shared" ref="U4:U67" si="7">IF(N4="","",VLOOKUP(N4,$A$3:$H$15,8,0))</f>
        <v>11</v>
      </c>
      <c r="V4" s="7">
        <f t="shared" ref="V4:V67" si="8">IF(O4="","",VLOOKUP(O4,$A$3:$H$15,8,0))</f>
        <v>12</v>
      </c>
      <c r="W4" s="1"/>
      <c r="X4" s="2">
        <v>2</v>
      </c>
      <c r="Y4" s="7" t="str">
        <f t="shared" ref="Y4:Y67" si="9">IF(K4="","",VLOOKUP(K4,$A$3:$H$15,2,0))</f>
        <v>A</v>
      </c>
      <c r="Z4" s="7" t="str">
        <f t="shared" ref="Z4:Z67" si="10">IF(L4="","",VLOOKUP(L4,$A$3:$H$15,2,0))</f>
        <v>M2</v>
      </c>
      <c r="AA4" s="7" t="str">
        <f t="shared" ref="AA4:AA67" si="11">IF(M4="","",VLOOKUP(M4,$A$3:$H$15,2,0))</f>
        <v>TE</v>
      </c>
      <c r="AB4" s="7" t="str">
        <f t="shared" ref="AB4:AB67" si="12">IF(N4="","",VLOOKUP(N4,$A$3:$H$15,2,0))</f>
        <v>TE</v>
      </c>
      <c r="AC4" s="7" t="str">
        <f t="shared" ref="AC4:AC67" si="13">IF(O4="","",VLOOKUP(O4,$A$3:$H$15,2,0))</f>
        <v>NI</v>
      </c>
      <c r="AE4" s="76"/>
      <c r="AF4" s="76"/>
      <c r="AG4" s="76"/>
      <c r="AH4" s="76"/>
      <c r="AI4" s="76"/>
      <c r="AJ4" s="76"/>
      <c r="AK4" s="76"/>
      <c r="AM4" s="2">
        <v>2</v>
      </c>
      <c r="AN4" s="7" t="s">
        <v>122</v>
      </c>
      <c r="AO4" s="7" t="s">
        <v>122</v>
      </c>
      <c r="AP4" s="27" t="s">
        <v>132</v>
      </c>
      <c r="AQ4" s="7" t="s">
        <v>124</v>
      </c>
      <c r="AR4" s="7" t="s">
        <v>127</v>
      </c>
      <c r="AT4" s="2">
        <v>2</v>
      </c>
      <c r="AU4" s="27" t="s">
        <v>25</v>
      </c>
      <c r="AV4" s="7" t="s">
        <v>28</v>
      </c>
      <c r="AW4" s="7" t="s">
        <v>116</v>
      </c>
      <c r="AX4" s="7" t="s">
        <v>4</v>
      </c>
      <c r="AY4" s="51" t="s">
        <v>26</v>
      </c>
      <c r="BA4" s="2">
        <v>2</v>
      </c>
      <c r="BB4" s="7" t="s">
        <v>122</v>
      </c>
      <c r="BC4" s="53" t="s">
        <v>27</v>
      </c>
      <c r="BD4" s="2" t="s">
        <v>124</v>
      </c>
      <c r="BE4" s="50" t="s">
        <v>125</v>
      </c>
      <c r="BF4" s="50" t="s">
        <v>125</v>
      </c>
      <c r="BH4" s="2">
        <v>2</v>
      </c>
      <c r="BI4" s="7" t="s">
        <v>10</v>
      </c>
      <c r="BJ4" s="27" t="s">
        <v>132</v>
      </c>
      <c r="BK4" s="2" t="s">
        <v>28</v>
      </c>
      <c r="BL4" s="2" t="s">
        <v>28</v>
      </c>
      <c r="BM4" s="2" t="s">
        <v>124</v>
      </c>
    </row>
    <row r="5" spans="1:65" ht="18" thickBot="1">
      <c r="A5" s="14" t="s">
        <v>16</v>
      </c>
      <c r="B5" s="2" t="s">
        <v>16</v>
      </c>
      <c r="C5" s="4">
        <f t="shared" ref="C5:C15" si="14">COUNTIF($K$3:$K$101,A5)</f>
        <v>2</v>
      </c>
      <c r="D5" s="5">
        <f t="shared" si="0"/>
        <v>2</v>
      </c>
      <c r="E5" s="5">
        <f t="shared" si="1"/>
        <v>4</v>
      </c>
      <c r="F5" s="5">
        <f t="shared" si="2"/>
        <v>2</v>
      </c>
      <c r="G5" s="6">
        <f t="shared" si="3"/>
        <v>4</v>
      </c>
      <c r="H5" s="14">
        <v>2</v>
      </c>
      <c r="J5" s="2">
        <v>3</v>
      </c>
      <c r="K5" s="63" t="s">
        <v>156</v>
      </c>
      <c r="L5" s="63" t="s">
        <v>156</v>
      </c>
      <c r="M5" s="63" t="s">
        <v>157</v>
      </c>
      <c r="N5" s="63" t="s">
        <v>152</v>
      </c>
      <c r="O5" s="63" t="s">
        <v>156</v>
      </c>
      <c r="P5" s="1"/>
      <c r="Q5" s="2">
        <v>3</v>
      </c>
      <c r="R5" s="7">
        <f t="shared" si="4"/>
        <v>9</v>
      </c>
      <c r="S5" s="7">
        <f t="shared" si="5"/>
        <v>9</v>
      </c>
      <c r="T5" s="7">
        <f t="shared" si="6"/>
        <v>10</v>
      </c>
      <c r="U5" s="7">
        <f t="shared" si="7"/>
        <v>5</v>
      </c>
      <c r="V5" s="7">
        <f t="shared" si="8"/>
        <v>9</v>
      </c>
      <c r="W5" s="1"/>
      <c r="X5" s="2">
        <v>3</v>
      </c>
      <c r="Y5" s="7" t="str">
        <f t="shared" si="9"/>
        <v>Q</v>
      </c>
      <c r="Z5" s="7" t="str">
        <f t="shared" si="10"/>
        <v>Q</v>
      </c>
      <c r="AA5" s="7" t="str">
        <f t="shared" si="11"/>
        <v>J</v>
      </c>
      <c r="AB5" s="7" t="str">
        <f t="shared" si="12"/>
        <v>M4</v>
      </c>
      <c r="AC5" s="7" t="str">
        <f t="shared" si="13"/>
        <v>Q</v>
      </c>
      <c r="AE5" s="8"/>
      <c r="AF5" s="8"/>
      <c r="AG5" s="8"/>
      <c r="AH5" s="8"/>
      <c r="AI5" s="8"/>
      <c r="AJ5" s="8"/>
      <c r="AK5" s="8"/>
      <c r="AM5" s="2">
        <v>3</v>
      </c>
      <c r="AN5" s="27" t="s">
        <v>132</v>
      </c>
      <c r="AO5" s="51" t="s">
        <v>129</v>
      </c>
      <c r="AP5" s="7" t="s">
        <v>122</v>
      </c>
      <c r="AQ5" s="7" t="s">
        <v>131</v>
      </c>
      <c r="AR5" s="51" t="s">
        <v>129</v>
      </c>
      <c r="AT5" s="2">
        <v>3</v>
      </c>
      <c r="AU5" s="53" t="s">
        <v>27</v>
      </c>
      <c r="AV5" s="7" t="s">
        <v>3</v>
      </c>
      <c r="AW5" s="7" t="s">
        <v>120</v>
      </c>
      <c r="AX5" s="27" t="s">
        <v>25</v>
      </c>
      <c r="AY5" s="7" t="s">
        <v>28</v>
      </c>
      <c r="BA5" s="2">
        <v>3</v>
      </c>
      <c r="BB5" s="7" t="s">
        <v>126</v>
      </c>
      <c r="BC5" s="2" t="s">
        <v>124</v>
      </c>
      <c r="BD5" s="2" t="s">
        <v>127</v>
      </c>
      <c r="BE5" s="2" t="s">
        <v>127</v>
      </c>
      <c r="BF5" s="2" t="s">
        <v>124</v>
      </c>
      <c r="BH5" s="2">
        <v>3</v>
      </c>
      <c r="BI5" s="7" t="s">
        <v>11</v>
      </c>
      <c r="BJ5" s="7" t="s">
        <v>11</v>
      </c>
      <c r="BK5" s="7" t="s">
        <v>12</v>
      </c>
      <c r="BL5" s="53" t="s">
        <v>123</v>
      </c>
      <c r="BM5" s="7" t="s">
        <v>11</v>
      </c>
    </row>
    <row r="6" spans="1:65" ht="16.5" customHeight="1">
      <c r="A6" s="14" t="s">
        <v>25</v>
      </c>
      <c r="B6" s="2" t="s">
        <v>25</v>
      </c>
      <c r="C6" s="4">
        <f t="shared" si="14"/>
        <v>4</v>
      </c>
      <c r="D6" s="5">
        <f t="shared" si="0"/>
        <v>4</v>
      </c>
      <c r="E6" s="5">
        <f t="shared" si="1"/>
        <v>2</v>
      </c>
      <c r="F6" s="5">
        <f t="shared" si="2"/>
        <v>4</v>
      </c>
      <c r="G6" s="6">
        <f t="shared" si="3"/>
        <v>4</v>
      </c>
      <c r="H6" s="14">
        <v>3</v>
      </c>
      <c r="J6" s="2">
        <v>4</v>
      </c>
      <c r="K6" s="63" t="s">
        <v>158</v>
      </c>
      <c r="L6" s="63" t="s">
        <v>153</v>
      </c>
      <c r="M6" s="63" t="s">
        <v>112</v>
      </c>
      <c r="N6" s="63" t="s">
        <v>112</v>
      </c>
      <c r="O6" s="63" t="s">
        <v>150</v>
      </c>
      <c r="P6" s="1"/>
      <c r="Q6" s="2">
        <v>4</v>
      </c>
      <c r="R6" s="7">
        <f t="shared" si="4"/>
        <v>11</v>
      </c>
      <c r="S6" s="7">
        <f t="shared" si="5"/>
        <v>6</v>
      </c>
      <c r="T6" s="7">
        <f t="shared" si="6"/>
        <v>12</v>
      </c>
      <c r="U6" s="7">
        <f t="shared" si="7"/>
        <v>12</v>
      </c>
      <c r="V6" s="7">
        <f t="shared" si="8"/>
        <v>3</v>
      </c>
      <c r="W6" s="1"/>
      <c r="X6" s="2">
        <v>4</v>
      </c>
      <c r="Y6" s="7" t="str">
        <f t="shared" si="9"/>
        <v>TE</v>
      </c>
      <c r="Z6" s="7" t="str">
        <f t="shared" si="10"/>
        <v>M5</v>
      </c>
      <c r="AA6" s="7" t="str">
        <f t="shared" si="11"/>
        <v>NI</v>
      </c>
      <c r="AB6" s="7" t="str">
        <f t="shared" si="12"/>
        <v>NI</v>
      </c>
      <c r="AC6" s="7" t="str">
        <f t="shared" si="13"/>
        <v>M2</v>
      </c>
      <c r="AE6" s="67" t="s">
        <v>89</v>
      </c>
      <c r="AF6" s="70" t="s">
        <v>90</v>
      </c>
      <c r="AG6" s="73" t="s">
        <v>91</v>
      </c>
      <c r="AH6" s="9"/>
      <c r="AI6" s="10"/>
      <c r="AJ6" s="10"/>
      <c r="AK6" s="10"/>
      <c r="AM6" s="2">
        <v>4</v>
      </c>
      <c r="AN6" s="51" t="s">
        <v>129</v>
      </c>
      <c r="AO6" s="7" t="s">
        <v>127</v>
      </c>
      <c r="AP6" s="7" t="s">
        <v>130</v>
      </c>
      <c r="AQ6" s="52" t="s">
        <v>128</v>
      </c>
      <c r="AR6" s="7" t="s">
        <v>122</v>
      </c>
      <c r="AT6" s="2">
        <v>4</v>
      </c>
      <c r="AU6" s="7" t="s">
        <v>116</v>
      </c>
      <c r="AV6" s="7" t="s">
        <v>120</v>
      </c>
      <c r="AW6" s="7" t="s">
        <v>28</v>
      </c>
      <c r="AX6" s="7" t="s">
        <v>120</v>
      </c>
      <c r="AY6" s="53" t="s">
        <v>27</v>
      </c>
      <c r="BA6" s="2">
        <v>4</v>
      </c>
      <c r="BB6" s="2" t="s">
        <v>127</v>
      </c>
      <c r="BC6" s="52" t="s">
        <v>128</v>
      </c>
      <c r="BD6" s="50" t="s">
        <v>16</v>
      </c>
      <c r="BE6" s="52" t="s">
        <v>128</v>
      </c>
      <c r="BF6" s="52" t="s">
        <v>128</v>
      </c>
      <c r="BH6" s="2">
        <v>4</v>
      </c>
      <c r="BI6" s="2" t="s">
        <v>28</v>
      </c>
      <c r="BJ6" s="52" t="s">
        <v>15</v>
      </c>
      <c r="BK6" s="2" t="s">
        <v>124</v>
      </c>
      <c r="BL6" s="2" t="s">
        <v>124</v>
      </c>
      <c r="BM6" s="27" t="s">
        <v>132</v>
      </c>
    </row>
    <row r="7" spans="1:65" ht="17">
      <c r="A7" s="14" t="s">
        <v>26</v>
      </c>
      <c r="B7" s="2" t="s">
        <v>26</v>
      </c>
      <c r="C7" s="4">
        <f t="shared" si="14"/>
        <v>4</v>
      </c>
      <c r="D7" s="5">
        <f t="shared" si="0"/>
        <v>4</v>
      </c>
      <c r="E7" s="5">
        <f t="shared" si="1"/>
        <v>2</v>
      </c>
      <c r="F7" s="5">
        <f t="shared" si="2"/>
        <v>4</v>
      </c>
      <c r="G7" s="6">
        <f t="shared" si="3"/>
        <v>2</v>
      </c>
      <c r="H7" s="14">
        <v>4</v>
      </c>
      <c r="J7" s="2">
        <v>5</v>
      </c>
      <c r="K7" s="63" t="s">
        <v>151</v>
      </c>
      <c r="L7" s="63" t="s">
        <v>158</v>
      </c>
      <c r="M7" s="63" t="s">
        <v>155</v>
      </c>
      <c r="N7" s="63" t="s">
        <v>158</v>
      </c>
      <c r="O7" s="63" t="s">
        <v>157</v>
      </c>
      <c r="P7" s="1"/>
      <c r="Q7" s="2">
        <v>5</v>
      </c>
      <c r="R7" s="7">
        <f t="shared" si="4"/>
        <v>4</v>
      </c>
      <c r="S7" s="7">
        <f t="shared" si="5"/>
        <v>11</v>
      </c>
      <c r="T7" s="7">
        <f t="shared" si="6"/>
        <v>8</v>
      </c>
      <c r="U7" s="7">
        <f t="shared" si="7"/>
        <v>11</v>
      </c>
      <c r="V7" s="7">
        <f t="shared" si="8"/>
        <v>10</v>
      </c>
      <c r="W7" s="1"/>
      <c r="X7" s="2">
        <v>5</v>
      </c>
      <c r="Y7" s="7" t="str">
        <f t="shared" si="9"/>
        <v>M3</v>
      </c>
      <c r="Z7" s="7" t="str">
        <f t="shared" si="10"/>
        <v>TE</v>
      </c>
      <c r="AA7" s="7" t="str">
        <f t="shared" si="11"/>
        <v>K</v>
      </c>
      <c r="AB7" s="7" t="str">
        <f t="shared" si="12"/>
        <v>TE</v>
      </c>
      <c r="AC7" s="7" t="str">
        <f t="shared" si="13"/>
        <v>J</v>
      </c>
      <c r="AE7" s="68"/>
      <c r="AF7" s="71"/>
      <c r="AG7" s="74"/>
      <c r="AH7" s="9"/>
      <c r="AI7" s="8"/>
      <c r="AJ7" s="8"/>
      <c r="AK7" s="8"/>
      <c r="AM7" s="2">
        <v>5</v>
      </c>
      <c r="AN7" s="7" t="s">
        <v>127</v>
      </c>
      <c r="AO7" s="52" t="s">
        <v>128</v>
      </c>
      <c r="AP7" s="7" t="s">
        <v>127</v>
      </c>
      <c r="AQ7" s="7" t="s">
        <v>124</v>
      </c>
      <c r="AR7" s="7" t="s">
        <v>127</v>
      </c>
      <c r="AT7" s="2">
        <v>5</v>
      </c>
      <c r="AU7" s="7" t="s">
        <v>29</v>
      </c>
      <c r="AV7" s="49" t="s">
        <v>24</v>
      </c>
      <c r="AW7" s="7" t="s">
        <v>116</v>
      </c>
      <c r="AX7" s="7" t="s">
        <v>28</v>
      </c>
      <c r="AY7" s="7" t="s">
        <v>116</v>
      </c>
      <c r="BA7" s="2">
        <v>5</v>
      </c>
      <c r="BB7" s="51" t="s">
        <v>129</v>
      </c>
      <c r="BC7" s="7" t="s">
        <v>126</v>
      </c>
      <c r="BD7" s="2" t="s">
        <v>124</v>
      </c>
      <c r="BE7" s="53" t="s">
        <v>27</v>
      </c>
      <c r="BF7" s="7" t="s">
        <v>130</v>
      </c>
      <c r="BH7" s="2">
        <v>5</v>
      </c>
      <c r="BI7" s="51" t="s">
        <v>26</v>
      </c>
      <c r="BJ7" s="7" t="s">
        <v>28</v>
      </c>
      <c r="BK7" s="7" t="s">
        <v>13</v>
      </c>
      <c r="BL7" s="2" t="s">
        <v>28</v>
      </c>
      <c r="BM7" s="7" t="s">
        <v>12</v>
      </c>
    </row>
    <row r="8" spans="1:65" ht="17">
      <c r="A8" s="14" t="s">
        <v>27</v>
      </c>
      <c r="B8" s="2" t="s">
        <v>27</v>
      </c>
      <c r="C8" s="4">
        <f t="shared" si="14"/>
        <v>10</v>
      </c>
      <c r="D8" s="5">
        <f t="shared" si="0"/>
        <v>6</v>
      </c>
      <c r="E8" s="5">
        <f t="shared" si="1"/>
        <v>2</v>
      </c>
      <c r="F8" s="5">
        <f t="shared" si="2"/>
        <v>6</v>
      </c>
      <c r="G8" s="6">
        <f t="shared" si="3"/>
        <v>4</v>
      </c>
      <c r="H8" s="14">
        <v>5</v>
      </c>
      <c r="J8" s="2">
        <v>6</v>
      </c>
      <c r="K8" s="63" t="s">
        <v>155</v>
      </c>
      <c r="L8" s="63" t="s">
        <v>151</v>
      </c>
      <c r="M8" s="63" t="s">
        <v>156</v>
      </c>
      <c r="N8" s="62" t="s">
        <v>159</v>
      </c>
      <c r="O8" s="63" t="s">
        <v>158</v>
      </c>
      <c r="P8" s="1"/>
      <c r="Q8" s="2">
        <v>6</v>
      </c>
      <c r="R8" s="7">
        <f t="shared" si="4"/>
        <v>8</v>
      </c>
      <c r="S8" s="7">
        <f t="shared" si="5"/>
        <v>4</v>
      </c>
      <c r="T8" s="7">
        <f t="shared" si="6"/>
        <v>9</v>
      </c>
      <c r="U8" s="7">
        <f t="shared" si="7"/>
        <v>1</v>
      </c>
      <c r="V8" s="7">
        <f t="shared" si="8"/>
        <v>11</v>
      </c>
      <c r="W8" s="1"/>
      <c r="X8" s="2">
        <v>6</v>
      </c>
      <c r="Y8" s="7" t="str">
        <f t="shared" si="9"/>
        <v>K</v>
      </c>
      <c r="Z8" s="7" t="str">
        <f t="shared" si="10"/>
        <v>M3</v>
      </c>
      <c r="AA8" s="7" t="str">
        <f t="shared" si="11"/>
        <v>Q</v>
      </c>
      <c r="AB8" s="7" t="str">
        <f t="shared" si="12"/>
        <v>Scatter</v>
      </c>
      <c r="AC8" s="7" t="str">
        <f t="shared" si="13"/>
        <v>TE</v>
      </c>
      <c r="AE8" s="68"/>
      <c r="AF8" s="71"/>
      <c r="AG8" s="74"/>
      <c r="AH8" s="9"/>
      <c r="AI8" s="8"/>
      <c r="AJ8" s="8"/>
      <c r="AK8" s="8"/>
      <c r="AM8" s="2">
        <v>6</v>
      </c>
      <c r="AN8" s="7" t="s">
        <v>130</v>
      </c>
      <c r="AO8" s="7" t="s">
        <v>126</v>
      </c>
      <c r="AP8" s="7" t="s">
        <v>122</v>
      </c>
      <c r="AQ8" s="48" t="s">
        <v>121</v>
      </c>
      <c r="AR8" s="53" t="s">
        <v>123</v>
      </c>
      <c r="AT8" s="2">
        <v>6</v>
      </c>
      <c r="AU8" s="7" t="s">
        <v>28</v>
      </c>
      <c r="AV8" s="7" t="s">
        <v>28</v>
      </c>
      <c r="AW8" s="7" t="s">
        <v>120</v>
      </c>
      <c r="AX8" s="52" t="s">
        <v>118</v>
      </c>
      <c r="AY8" s="50" t="s">
        <v>119</v>
      </c>
      <c r="BA8" s="2">
        <v>6</v>
      </c>
      <c r="BB8" s="7" t="s">
        <v>131</v>
      </c>
      <c r="BC8" s="53" t="s">
        <v>27</v>
      </c>
      <c r="BD8" s="7" t="s">
        <v>130</v>
      </c>
      <c r="BE8" s="53" t="s">
        <v>27</v>
      </c>
      <c r="BF8" s="7" t="s">
        <v>145</v>
      </c>
      <c r="BH8" s="2">
        <v>6</v>
      </c>
      <c r="BI8" s="7" t="s">
        <v>13</v>
      </c>
      <c r="BJ8" s="51" t="s">
        <v>26</v>
      </c>
      <c r="BK8" s="7" t="s">
        <v>11</v>
      </c>
      <c r="BL8" s="48" t="s">
        <v>117</v>
      </c>
      <c r="BM8" s="2" t="s">
        <v>28</v>
      </c>
    </row>
    <row r="9" spans="1:65" ht="18" thickBot="1">
      <c r="A9" s="14" t="s">
        <v>15</v>
      </c>
      <c r="B9" s="2" t="s">
        <v>15</v>
      </c>
      <c r="C9" s="4">
        <f t="shared" si="14"/>
        <v>10</v>
      </c>
      <c r="D9" s="5">
        <f t="shared" si="0"/>
        <v>10</v>
      </c>
      <c r="E9" s="5">
        <f t="shared" si="1"/>
        <v>2</v>
      </c>
      <c r="F9" s="5">
        <f t="shared" si="2"/>
        <v>2</v>
      </c>
      <c r="G9" s="6">
        <f t="shared" si="3"/>
        <v>2</v>
      </c>
      <c r="H9" s="14">
        <v>6</v>
      </c>
      <c r="J9" s="2">
        <v>7</v>
      </c>
      <c r="K9" s="63" t="s">
        <v>158</v>
      </c>
      <c r="L9" s="63" t="s">
        <v>154</v>
      </c>
      <c r="M9" s="63" t="s">
        <v>152</v>
      </c>
      <c r="N9" s="63" t="s">
        <v>113</v>
      </c>
      <c r="O9" s="63" t="s">
        <v>151</v>
      </c>
      <c r="Q9" s="2">
        <v>7</v>
      </c>
      <c r="R9" s="7">
        <f t="shared" si="4"/>
        <v>11</v>
      </c>
      <c r="S9" s="7">
        <f t="shared" si="5"/>
        <v>7</v>
      </c>
      <c r="T9" s="7">
        <f t="shared" si="6"/>
        <v>5</v>
      </c>
      <c r="U9" s="7">
        <f t="shared" si="7"/>
        <v>2</v>
      </c>
      <c r="V9" s="7">
        <f t="shared" si="8"/>
        <v>4</v>
      </c>
      <c r="W9" s="1"/>
      <c r="X9" s="2">
        <v>7</v>
      </c>
      <c r="Y9" s="7" t="str">
        <f t="shared" si="9"/>
        <v>TE</v>
      </c>
      <c r="Z9" s="7" t="str">
        <f t="shared" si="10"/>
        <v>A</v>
      </c>
      <c r="AA9" s="7" t="str">
        <f t="shared" si="11"/>
        <v>M4</v>
      </c>
      <c r="AB9" s="7" t="str">
        <f t="shared" si="12"/>
        <v>M1</v>
      </c>
      <c r="AC9" s="7" t="str">
        <f t="shared" si="13"/>
        <v>M3</v>
      </c>
      <c r="AE9" s="69"/>
      <c r="AF9" s="72"/>
      <c r="AG9" s="75"/>
      <c r="AH9" s="9"/>
      <c r="AI9" s="8"/>
      <c r="AJ9" s="8"/>
      <c r="AK9" s="8"/>
      <c r="AM9" s="2">
        <v>7</v>
      </c>
      <c r="AN9" s="7" t="s">
        <v>126</v>
      </c>
      <c r="AO9" s="50" t="s">
        <v>125</v>
      </c>
      <c r="AP9" s="7" t="s">
        <v>130</v>
      </c>
      <c r="AQ9" s="7" t="s">
        <v>127</v>
      </c>
      <c r="AR9" s="7" t="s">
        <v>122</v>
      </c>
      <c r="AT9" s="2">
        <v>7</v>
      </c>
      <c r="AU9" s="7" t="s">
        <v>4</v>
      </c>
      <c r="AV9" s="7" t="s">
        <v>116</v>
      </c>
      <c r="AW9" s="7" t="s">
        <v>28</v>
      </c>
      <c r="AX9" s="51" t="s">
        <v>26</v>
      </c>
      <c r="AY9" s="7" t="s">
        <v>28</v>
      </c>
      <c r="BA9" s="2">
        <v>7</v>
      </c>
      <c r="BB9" s="2" t="s">
        <v>127</v>
      </c>
      <c r="BC9" s="7" t="s">
        <v>130</v>
      </c>
      <c r="BD9" s="50" t="s">
        <v>125</v>
      </c>
      <c r="BE9" s="2" t="s">
        <v>127</v>
      </c>
      <c r="BF9" s="7" t="s">
        <v>131</v>
      </c>
      <c r="BH9" s="2">
        <v>7</v>
      </c>
      <c r="BI9" s="2" t="s">
        <v>28</v>
      </c>
      <c r="BJ9" s="7" t="s">
        <v>10</v>
      </c>
      <c r="BK9" s="53" t="s">
        <v>123</v>
      </c>
      <c r="BL9" s="50" t="s">
        <v>119</v>
      </c>
      <c r="BM9" s="51" t="s">
        <v>26</v>
      </c>
    </row>
    <row r="10" spans="1:65" ht="18" thickBot="1">
      <c r="A10" s="14" t="s">
        <v>10</v>
      </c>
      <c r="B10" s="2" t="s">
        <v>10</v>
      </c>
      <c r="C10" s="4">
        <f t="shared" si="14"/>
        <v>8</v>
      </c>
      <c r="D10" s="5">
        <f t="shared" si="0"/>
        <v>8</v>
      </c>
      <c r="E10" s="5">
        <f t="shared" si="1"/>
        <v>4</v>
      </c>
      <c r="F10" s="5">
        <f t="shared" si="2"/>
        <v>4</v>
      </c>
      <c r="G10" s="6">
        <f t="shared" si="3"/>
        <v>4</v>
      </c>
      <c r="H10" s="14">
        <v>7</v>
      </c>
      <c r="J10" s="2">
        <v>8</v>
      </c>
      <c r="K10" s="63" t="s">
        <v>152</v>
      </c>
      <c r="L10" s="63" t="s">
        <v>158</v>
      </c>
      <c r="M10" s="63" t="s">
        <v>155</v>
      </c>
      <c r="N10" s="63" t="s">
        <v>158</v>
      </c>
      <c r="O10" s="63" t="s">
        <v>154</v>
      </c>
      <c r="P10" s="5"/>
      <c r="Q10" s="2">
        <v>8</v>
      </c>
      <c r="R10" s="7">
        <f t="shared" si="4"/>
        <v>5</v>
      </c>
      <c r="S10" s="7">
        <f t="shared" si="5"/>
        <v>11</v>
      </c>
      <c r="T10" s="7">
        <f t="shared" si="6"/>
        <v>8</v>
      </c>
      <c r="U10" s="7">
        <f t="shared" si="7"/>
        <v>11</v>
      </c>
      <c r="V10" s="7">
        <f t="shared" si="8"/>
        <v>7</v>
      </c>
      <c r="W10" s="1"/>
      <c r="X10" s="2">
        <v>8</v>
      </c>
      <c r="Y10" s="7" t="str">
        <f t="shared" si="9"/>
        <v>M4</v>
      </c>
      <c r="Z10" s="7" t="str">
        <f t="shared" si="10"/>
        <v>TE</v>
      </c>
      <c r="AA10" s="7" t="str">
        <f t="shared" si="11"/>
        <v>K</v>
      </c>
      <c r="AB10" s="7" t="str">
        <f t="shared" si="12"/>
        <v>TE</v>
      </c>
      <c r="AC10" s="7" t="str">
        <f t="shared" si="13"/>
        <v>A</v>
      </c>
      <c r="AE10" s="15" t="s">
        <v>92</v>
      </c>
      <c r="AF10" s="16">
        <v>2</v>
      </c>
      <c r="AG10" s="17">
        <v>1</v>
      </c>
      <c r="AH10" s="9"/>
      <c r="AI10" s="8"/>
      <c r="AJ10" s="8"/>
      <c r="AK10" s="8"/>
      <c r="AM10" s="2">
        <v>8</v>
      </c>
      <c r="AN10" s="7" t="s">
        <v>127</v>
      </c>
      <c r="AO10" s="7" t="s">
        <v>130</v>
      </c>
      <c r="AP10" s="7" t="s">
        <v>127</v>
      </c>
      <c r="AQ10" s="52" t="s">
        <v>128</v>
      </c>
      <c r="AR10" s="7" t="s">
        <v>124</v>
      </c>
      <c r="AT10" s="2">
        <v>8</v>
      </c>
      <c r="AU10" s="7" t="s">
        <v>116</v>
      </c>
      <c r="AV10" s="7" t="s">
        <v>4</v>
      </c>
      <c r="AW10" s="51" t="s">
        <v>26</v>
      </c>
      <c r="AX10" s="7" t="s">
        <v>29</v>
      </c>
      <c r="AY10" s="27" t="s">
        <v>25</v>
      </c>
      <c r="BA10" s="2">
        <v>8</v>
      </c>
      <c r="BB10" s="53" t="s">
        <v>123</v>
      </c>
      <c r="BC10" s="52" t="s">
        <v>128</v>
      </c>
      <c r="BD10" s="2" t="s">
        <v>124</v>
      </c>
      <c r="BE10" s="27" t="s">
        <v>132</v>
      </c>
      <c r="BF10" s="53" t="s">
        <v>27</v>
      </c>
      <c r="BH10" s="2">
        <v>8</v>
      </c>
      <c r="BI10" s="53" t="s">
        <v>123</v>
      </c>
      <c r="BJ10" s="7" t="s">
        <v>28</v>
      </c>
      <c r="BK10" s="7" t="s">
        <v>13</v>
      </c>
      <c r="BL10" s="2" t="s">
        <v>28</v>
      </c>
      <c r="BM10" s="7" t="s">
        <v>10</v>
      </c>
    </row>
    <row r="11" spans="1:65">
      <c r="A11" s="14" t="s">
        <v>13</v>
      </c>
      <c r="B11" s="2" t="s">
        <v>13</v>
      </c>
      <c r="C11" s="4">
        <f t="shared" si="14"/>
        <v>10</v>
      </c>
      <c r="D11" s="5">
        <f t="shared" si="0"/>
        <v>4</v>
      </c>
      <c r="E11" s="5">
        <f t="shared" si="1"/>
        <v>4</v>
      </c>
      <c r="F11" s="5">
        <f t="shared" si="2"/>
        <v>4</v>
      </c>
      <c r="G11" s="6">
        <f t="shared" si="3"/>
        <v>4</v>
      </c>
      <c r="H11" s="14">
        <v>8</v>
      </c>
      <c r="J11" s="2">
        <v>9</v>
      </c>
      <c r="K11" s="63" t="s">
        <v>154</v>
      </c>
      <c r="L11" s="63" t="s">
        <v>151</v>
      </c>
      <c r="M11" s="63" t="s">
        <v>158</v>
      </c>
      <c r="N11" s="63" t="s">
        <v>153</v>
      </c>
      <c r="O11" s="63" t="s">
        <v>158</v>
      </c>
      <c r="P11" s="5"/>
      <c r="Q11" s="2">
        <v>9</v>
      </c>
      <c r="R11" s="7">
        <f t="shared" si="4"/>
        <v>7</v>
      </c>
      <c r="S11" s="7">
        <f t="shared" si="5"/>
        <v>4</v>
      </c>
      <c r="T11" s="7">
        <f t="shared" si="6"/>
        <v>11</v>
      </c>
      <c r="U11" s="7">
        <f t="shared" si="7"/>
        <v>6</v>
      </c>
      <c r="V11" s="7">
        <f t="shared" si="8"/>
        <v>11</v>
      </c>
      <c r="W11" s="1"/>
      <c r="X11" s="2">
        <v>9</v>
      </c>
      <c r="Y11" s="7" t="str">
        <f t="shared" si="9"/>
        <v>A</v>
      </c>
      <c r="Z11" s="7" t="str">
        <f t="shared" si="10"/>
        <v>M3</v>
      </c>
      <c r="AA11" s="7" t="str">
        <f t="shared" si="11"/>
        <v>TE</v>
      </c>
      <c r="AB11" s="7" t="str">
        <f t="shared" si="12"/>
        <v>M5</v>
      </c>
      <c r="AC11" s="7" t="str">
        <f t="shared" si="13"/>
        <v>TE</v>
      </c>
      <c r="AE11" s="9"/>
      <c r="AF11" s="9"/>
      <c r="AG11" s="9"/>
      <c r="AH11" s="9"/>
      <c r="AI11" s="9"/>
      <c r="AJ11" s="9"/>
      <c r="AK11" s="9"/>
      <c r="AM11" s="2">
        <v>9</v>
      </c>
      <c r="AN11" s="7" t="s">
        <v>130</v>
      </c>
      <c r="AO11" s="52" t="s">
        <v>128</v>
      </c>
      <c r="AP11" s="51" t="s">
        <v>129</v>
      </c>
      <c r="AQ11" s="51" t="s">
        <v>129</v>
      </c>
      <c r="AR11" s="50" t="s">
        <v>125</v>
      </c>
      <c r="AT11" s="2">
        <v>9</v>
      </c>
      <c r="AU11" s="7" t="s">
        <v>29</v>
      </c>
      <c r="AV11" s="48" t="s">
        <v>117</v>
      </c>
      <c r="AW11" s="53" t="s">
        <v>27</v>
      </c>
      <c r="AX11" s="7" t="s">
        <v>28</v>
      </c>
      <c r="AY11" s="7" t="s">
        <v>116</v>
      </c>
      <c r="BA11" s="2">
        <v>9</v>
      </c>
      <c r="BB11" s="7" t="s">
        <v>122</v>
      </c>
      <c r="BC11" s="2" t="s">
        <v>124</v>
      </c>
      <c r="BD11" s="7" t="s">
        <v>130</v>
      </c>
      <c r="BE11" s="7" t="s">
        <v>122</v>
      </c>
      <c r="BF11" s="2" t="s">
        <v>127</v>
      </c>
      <c r="BH11" s="2">
        <v>9</v>
      </c>
      <c r="BI11" s="7" t="s">
        <v>10</v>
      </c>
      <c r="BJ11" s="51" t="s">
        <v>26</v>
      </c>
      <c r="BK11" s="2" t="s">
        <v>28</v>
      </c>
      <c r="BL11" s="52" t="s">
        <v>15</v>
      </c>
      <c r="BM11" s="2" t="s">
        <v>28</v>
      </c>
    </row>
    <row r="12" spans="1:65" ht="17">
      <c r="A12" s="14" t="s">
        <v>11</v>
      </c>
      <c r="B12" s="2" t="s">
        <v>11</v>
      </c>
      <c r="C12" s="4">
        <f t="shared" si="14"/>
        <v>12</v>
      </c>
      <c r="D12" s="5">
        <f t="shared" si="0"/>
        <v>8</v>
      </c>
      <c r="E12" s="5">
        <f t="shared" si="1"/>
        <v>4</v>
      </c>
      <c r="F12" s="5">
        <f t="shared" si="2"/>
        <v>4</v>
      </c>
      <c r="G12" s="6">
        <f t="shared" si="3"/>
        <v>6</v>
      </c>
      <c r="H12" s="14">
        <v>9</v>
      </c>
      <c r="J12" s="2">
        <v>10</v>
      </c>
      <c r="K12" s="63" t="s">
        <v>158</v>
      </c>
      <c r="L12" s="63" t="s">
        <v>154</v>
      </c>
      <c r="M12" s="63" t="s">
        <v>153</v>
      </c>
      <c r="N12" s="63" t="s">
        <v>152</v>
      </c>
      <c r="O12" s="63" t="s">
        <v>152</v>
      </c>
      <c r="Q12" s="2">
        <v>10</v>
      </c>
      <c r="R12" s="7">
        <f t="shared" si="4"/>
        <v>11</v>
      </c>
      <c r="S12" s="7">
        <f t="shared" si="5"/>
        <v>7</v>
      </c>
      <c r="T12" s="7">
        <f t="shared" si="6"/>
        <v>6</v>
      </c>
      <c r="U12" s="7">
        <f t="shared" si="7"/>
        <v>5</v>
      </c>
      <c r="V12" s="7">
        <f t="shared" si="8"/>
        <v>5</v>
      </c>
      <c r="W12" s="1"/>
      <c r="X12" s="2">
        <v>10</v>
      </c>
      <c r="Y12" s="7" t="str">
        <f t="shared" si="9"/>
        <v>TE</v>
      </c>
      <c r="Z12" s="7" t="str">
        <f t="shared" si="10"/>
        <v>A</v>
      </c>
      <c r="AA12" s="7" t="str">
        <f t="shared" si="11"/>
        <v>M5</v>
      </c>
      <c r="AB12" s="7" t="str">
        <f t="shared" si="12"/>
        <v>M4</v>
      </c>
      <c r="AC12" s="7" t="str">
        <f t="shared" si="13"/>
        <v>M4</v>
      </c>
      <c r="AE12" s="8" t="s">
        <v>93</v>
      </c>
      <c r="AF12" s="8"/>
      <c r="AG12" s="8"/>
      <c r="AH12" s="8"/>
      <c r="AI12" s="8"/>
      <c r="AJ12" s="8"/>
      <c r="AK12" s="8"/>
      <c r="AM12" s="2">
        <v>10</v>
      </c>
      <c r="AN12" s="7" t="s">
        <v>126</v>
      </c>
      <c r="AO12" s="7" t="s">
        <v>127</v>
      </c>
      <c r="AP12" s="53" t="s">
        <v>123</v>
      </c>
      <c r="AQ12" s="7" t="s">
        <v>124</v>
      </c>
      <c r="AR12" s="7" t="s">
        <v>127</v>
      </c>
      <c r="AT12" s="2">
        <v>10</v>
      </c>
      <c r="AU12" s="7" t="s">
        <v>28</v>
      </c>
      <c r="AV12" s="7" t="s">
        <v>3</v>
      </c>
      <c r="AW12" s="7" t="s">
        <v>3</v>
      </c>
      <c r="AX12" s="7" t="s">
        <v>28</v>
      </c>
      <c r="AY12" s="51" t="s">
        <v>26</v>
      </c>
      <c r="BA12" s="2">
        <v>10</v>
      </c>
      <c r="BB12" s="2" t="s">
        <v>127</v>
      </c>
      <c r="BC12" s="53" t="s">
        <v>123</v>
      </c>
      <c r="BD12" s="27" t="s">
        <v>25</v>
      </c>
      <c r="BE12" s="7" t="s">
        <v>131</v>
      </c>
      <c r="BF12" s="2" t="s">
        <v>124</v>
      </c>
      <c r="BH12" s="2">
        <v>10</v>
      </c>
      <c r="BI12" s="2" t="s">
        <v>28</v>
      </c>
      <c r="BJ12" s="7" t="s">
        <v>10</v>
      </c>
      <c r="BK12" s="52" t="s">
        <v>15</v>
      </c>
      <c r="BL12" s="53" t="s">
        <v>27</v>
      </c>
      <c r="BM12" s="53" t="s">
        <v>123</v>
      </c>
    </row>
    <row r="13" spans="1:65" ht="18">
      <c r="A13" s="14" t="s">
        <v>12</v>
      </c>
      <c r="B13" s="2" t="s">
        <v>12</v>
      </c>
      <c r="C13" s="4">
        <f t="shared" si="14"/>
        <v>8</v>
      </c>
      <c r="D13" s="5">
        <f t="shared" si="0"/>
        <v>8</v>
      </c>
      <c r="E13" s="5">
        <f t="shared" si="1"/>
        <v>8</v>
      </c>
      <c r="F13" s="5">
        <f t="shared" si="2"/>
        <v>4</v>
      </c>
      <c r="G13" s="6">
        <f t="shared" si="3"/>
        <v>6</v>
      </c>
      <c r="H13" s="14">
        <v>10</v>
      </c>
      <c r="J13" s="2">
        <v>11</v>
      </c>
      <c r="K13" s="63" t="s">
        <v>153</v>
      </c>
      <c r="L13" s="62" t="s">
        <v>159</v>
      </c>
      <c r="M13" s="63" t="s">
        <v>154</v>
      </c>
      <c r="N13" s="63" t="s">
        <v>152</v>
      </c>
      <c r="O13" s="63" t="s">
        <v>154</v>
      </c>
      <c r="P13" s="5"/>
      <c r="Q13" s="2">
        <v>11</v>
      </c>
      <c r="R13" s="7">
        <f t="shared" si="4"/>
        <v>6</v>
      </c>
      <c r="S13" s="7">
        <f t="shared" si="5"/>
        <v>1</v>
      </c>
      <c r="T13" s="7">
        <f t="shared" si="6"/>
        <v>7</v>
      </c>
      <c r="U13" s="7">
        <f t="shared" si="7"/>
        <v>5</v>
      </c>
      <c r="V13" s="7">
        <f t="shared" si="8"/>
        <v>7</v>
      </c>
      <c r="W13" s="1"/>
      <c r="X13" s="2">
        <v>11</v>
      </c>
      <c r="Y13" s="7" t="str">
        <f t="shared" si="9"/>
        <v>M5</v>
      </c>
      <c r="Z13" s="7" t="str">
        <f t="shared" si="10"/>
        <v>Scatter</v>
      </c>
      <c r="AA13" s="7" t="str">
        <f t="shared" si="11"/>
        <v>A</v>
      </c>
      <c r="AB13" s="7" t="str">
        <f t="shared" si="12"/>
        <v>M4</v>
      </c>
      <c r="AC13" s="7" t="str">
        <f t="shared" si="13"/>
        <v>A</v>
      </c>
      <c r="AE13" s="41" t="s">
        <v>35</v>
      </c>
      <c r="AF13" s="42" t="s">
        <v>108</v>
      </c>
      <c r="AG13" s="42" t="s">
        <v>109</v>
      </c>
      <c r="AH13" s="42" t="s">
        <v>110</v>
      </c>
      <c r="AI13" s="42" t="s">
        <v>94</v>
      </c>
      <c r="AJ13" s="42" t="s">
        <v>95</v>
      </c>
      <c r="AK13" s="43" t="s">
        <v>96</v>
      </c>
      <c r="AM13" s="2">
        <v>11</v>
      </c>
      <c r="AN13" s="53" t="s">
        <v>123</v>
      </c>
      <c r="AO13" s="48" t="s">
        <v>121</v>
      </c>
      <c r="AP13" s="7" t="s">
        <v>126</v>
      </c>
      <c r="AQ13" s="53" t="s">
        <v>123</v>
      </c>
      <c r="AR13" s="7" t="s">
        <v>131</v>
      </c>
      <c r="AT13" s="2">
        <v>11</v>
      </c>
      <c r="AU13" s="50" t="s">
        <v>119</v>
      </c>
      <c r="AV13" s="7" t="s">
        <v>120</v>
      </c>
      <c r="AW13" s="7" t="s">
        <v>29</v>
      </c>
      <c r="AX13" s="7" t="s">
        <v>3</v>
      </c>
      <c r="AY13" s="7" t="s">
        <v>29</v>
      </c>
      <c r="BA13" s="2">
        <v>11</v>
      </c>
      <c r="BB13" s="52" t="s">
        <v>128</v>
      </c>
      <c r="BC13" s="7" t="s">
        <v>130</v>
      </c>
      <c r="BD13" s="2" t="s">
        <v>127</v>
      </c>
      <c r="BE13" s="49" t="s">
        <v>133</v>
      </c>
      <c r="BF13" s="7" t="s">
        <v>126</v>
      </c>
      <c r="BH13" s="2">
        <v>11</v>
      </c>
      <c r="BI13" s="52" t="s">
        <v>15</v>
      </c>
      <c r="BJ13" s="48" t="s">
        <v>117</v>
      </c>
      <c r="BK13" s="7" t="s">
        <v>10</v>
      </c>
      <c r="BL13" s="53" t="s">
        <v>27</v>
      </c>
      <c r="BM13" s="7" t="s">
        <v>10</v>
      </c>
    </row>
    <row r="14" spans="1:65" ht="18">
      <c r="A14" s="14" t="s">
        <v>28</v>
      </c>
      <c r="B14" s="2" t="s">
        <v>28</v>
      </c>
      <c r="C14" s="4">
        <f t="shared" si="14"/>
        <v>12</v>
      </c>
      <c r="D14" s="5">
        <f t="shared" si="0"/>
        <v>8</v>
      </c>
      <c r="E14" s="5">
        <f t="shared" si="1"/>
        <v>12</v>
      </c>
      <c r="F14" s="5">
        <f t="shared" si="2"/>
        <v>8</v>
      </c>
      <c r="G14" s="6">
        <f t="shared" si="3"/>
        <v>12</v>
      </c>
      <c r="H14" s="14">
        <v>11</v>
      </c>
      <c r="J14" s="2">
        <v>12</v>
      </c>
      <c r="K14" s="63" t="s">
        <v>113</v>
      </c>
      <c r="L14" s="63" t="s">
        <v>152</v>
      </c>
      <c r="M14" s="63" t="s">
        <v>158</v>
      </c>
      <c r="N14" s="63" t="s">
        <v>158</v>
      </c>
      <c r="O14" s="63" t="s">
        <v>112</v>
      </c>
      <c r="P14" s="5"/>
      <c r="Q14" s="2">
        <v>12</v>
      </c>
      <c r="R14" s="7">
        <f t="shared" si="4"/>
        <v>2</v>
      </c>
      <c r="S14" s="7">
        <f t="shared" si="5"/>
        <v>5</v>
      </c>
      <c r="T14" s="7">
        <f t="shared" si="6"/>
        <v>11</v>
      </c>
      <c r="U14" s="7">
        <f t="shared" si="7"/>
        <v>11</v>
      </c>
      <c r="V14" s="7">
        <f t="shared" si="8"/>
        <v>12</v>
      </c>
      <c r="W14" s="1"/>
      <c r="X14" s="2">
        <v>12</v>
      </c>
      <c r="Y14" s="7" t="str">
        <f t="shared" si="9"/>
        <v>M1</v>
      </c>
      <c r="Z14" s="7" t="str">
        <f t="shared" si="10"/>
        <v>M4</v>
      </c>
      <c r="AA14" s="7" t="str">
        <f t="shared" si="11"/>
        <v>TE</v>
      </c>
      <c r="AB14" s="7" t="str">
        <f t="shared" si="12"/>
        <v>TE</v>
      </c>
      <c r="AC14" s="7" t="str">
        <f t="shared" si="13"/>
        <v>NI</v>
      </c>
      <c r="AE14" s="44" t="str">
        <f>A22</f>
        <v>W1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4" t="str">
        <f>B22</f>
        <v>WW,M1</v>
      </c>
      <c r="AM14" s="2">
        <v>12</v>
      </c>
      <c r="AN14" s="50" t="s">
        <v>125</v>
      </c>
      <c r="AO14" s="52" t="s">
        <v>128</v>
      </c>
      <c r="AP14" s="7" t="s">
        <v>124</v>
      </c>
      <c r="AQ14" s="7" t="s">
        <v>127</v>
      </c>
      <c r="AR14" s="52" t="s">
        <v>128</v>
      </c>
      <c r="AT14" s="2">
        <v>12</v>
      </c>
      <c r="AU14" s="7" t="s">
        <v>28</v>
      </c>
      <c r="AV14" s="27" t="s">
        <v>25</v>
      </c>
      <c r="AW14" s="7" t="s">
        <v>28</v>
      </c>
      <c r="AX14" s="49" t="s">
        <v>24</v>
      </c>
      <c r="AY14" s="50" t="s">
        <v>119</v>
      </c>
      <c r="BA14" s="2">
        <v>12</v>
      </c>
      <c r="BB14" s="50" t="s">
        <v>125</v>
      </c>
      <c r="BC14" s="52" t="s">
        <v>15</v>
      </c>
      <c r="BD14" s="7" t="s">
        <v>130</v>
      </c>
      <c r="BE14" s="7" t="s">
        <v>126</v>
      </c>
      <c r="BF14" s="2" t="s">
        <v>127</v>
      </c>
      <c r="BH14" s="2">
        <v>12</v>
      </c>
      <c r="BI14" s="50" t="s">
        <v>119</v>
      </c>
      <c r="BJ14" s="53" t="s">
        <v>27</v>
      </c>
      <c r="BK14" s="2" t="s">
        <v>28</v>
      </c>
      <c r="BL14" s="2" t="s">
        <v>28</v>
      </c>
      <c r="BM14" s="2" t="s">
        <v>124</v>
      </c>
    </row>
    <row r="15" spans="1:65" ht="18">
      <c r="A15" s="14" t="s">
        <v>29</v>
      </c>
      <c r="B15" s="2" t="s">
        <v>29</v>
      </c>
      <c r="C15" s="4">
        <f t="shared" si="14"/>
        <v>10</v>
      </c>
      <c r="D15" s="5">
        <f t="shared" si="0"/>
        <v>8</v>
      </c>
      <c r="E15" s="5">
        <f t="shared" si="1"/>
        <v>12</v>
      </c>
      <c r="F15" s="5">
        <f t="shared" si="2"/>
        <v>6</v>
      </c>
      <c r="G15" s="6">
        <f t="shared" si="3"/>
        <v>12</v>
      </c>
      <c r="H15" s="14">
        <v>12</v>
      </c>
      <c r="I15" s="1"/>
      <c r="J15" s="2">
        <v>13</v>
      </c>
      <c r="K15" s="63" t="s">
        <v>155</v>
      </c>
      <c r="L15" s="63" t="s">
        <v>112</v>
      </c>
      <c r="M15" s="63" t="s">
        <v>112</v>
      </c>
      <c r="N15" s="63" t="s">
        <v>150</v>
      </c>
      <c r="O15" s="63" t="s">
        <v>158</v>
      </c>
      <c r="P15" s="5"/>
      <c r="Q15" s="2">
        <v>13</v>
      </c>
      <c r="R15" s="7">
        <f t="shared" si="4"/>
        <v>8</v>
      </c>
      <c r="S15" s="7">
        <f t="shared" si="5"/>
        <v>12</v>
      </c>
      <c r="T15" s="7">
        <f t="shared" si="6"/>
        <v>12</v>
      </c>
      <c r="U15" s="7">
        <f t="shared" si="7"/>
        <v>3</v>
      </c>
      <c r="V15" s="7">
        <f t="shared" si="8"/>
        <v>11</v>
      </c>
      <c r="W15" s="1"/>
      <c r="X15" s="2">
        <v>13</v>
      </c>
      <c r="Y15" s="7" t="str">
        <f t="shared" si="9"/>
        <v>K</v>
      </c>
      <c r="Z15" s="7" t="str">
        <f t="shared" si="10"/>
        <v>NI</v>
      </c>
      <c r="AA15" s="7" t="str">
        <f t="shared" si="11"/>
        <v>NI</v>
      </c>
      <c r="AB15" s="7" t="str">
        <f t="shared" si="12"/>
        <v>M2</v>
      </c>
      <c r="AC15" s="7" t="str">
        <f t="shared" si="13"/>
        <v>TE</v>
      </c>
      <c r="AE15" s="44" t="str">
        <f>A23</f>
        <v>W2</v>
      </c>
      <c r="AF15" s="45">
        <v>0</v>
      </c>
      <c r="AG15" s="45">
        <v>1</v>
      </c>
      <c r="AH15" s="45">
        <v>0</v>
      </c>
      <c r="AI15" s="45">
        <v>0</v>
      </c>
      <c r="AJ15" s="45">
        <v>0</v>
      </c>
      <c r="AK15" s="44" t="str">
        <f t="shared" ref="AK15:AK25" si="15">B23</f>
        <v>WW,M2</v>
      </c>
      <c r="AM15" s="2">
        <v>13</v>
      </c>
      <c r="AN15" s="52" t="s">
        <v>128</v>
      </c>
      <c r="AO15" s="27" t="s">
        <v>132</v>
      </c>
      <c r="AP15" s="7" t="s">
        <v>127</v>
      </c>
      <c r="AQ15" s="27" t="s">
        <v>132</v>
      </c>
      <c r="AR15" s="7" t="s">
        <v>127</v>
      </c>
      <c r="AT15" s="2">
        <v>13</v>
      </c>
      <c r="AU15" s="7" t="s">
        <v>120</v>
      </c>
      <c r="AV15" s="51" t="s">
        <v>26</v>
      </c>
      <c r="AW15" s="7" t="s">
        <v>120</v>
      </c>
      <c r="AX15" s="51" t="s">
        <v>26</v>
      </c>
      <c r="AY15" s="7" t="s">
        <v>28</v>
      </c>
      <c r="BA15" s="2">
        <v>13</v>
      </c>
      <c r="BB15" s="7" t="s">
        <v>131</v>
      </c>
      <c r="BC15" s="2" t="s">
        <v>124</v>
      </c>
      <c r="BD15" s="2" t="s">
        <v>124</v>
      </c>
      <c r="BE15" s="7" t="s">
        <v>130</v>
      </c>
      <c r="BF15" s="2" t="s">
        <v>124</v>
      </c>
      <c r="BH15" s="2">
        <v>13</v>
      </c>
      <c r="BI15" s="7" t="s">
        <v>13</v>
      </c>
      <c r="BJ15" s="2" t="s">
        <v>124</v>
      </c>
      <c r="BK15" s="2" t="s">
        <v>124</v>
      </c>
      <c r="BL15" s="27" t="s">
        <v>132</v>
      </c>
      <c r="BM15" s="2" t="s">
        <v>28</v>
      </c>
    </row>
    <row r="16" spans="1:65" ht="18">
      <c r="A16" s="3"/>
      <c r="B16" s="2" t="s">
        <v>33</v>
      </c>
      <c r="C16" s="2">
        <f>SUM(C3:C15)</f>
        <v>92</v>
      </c>
      <c r="D16" s="2">
        <f>SUM(D3:D15)</f>
        <v>74</v>
      </c>
      <c r="E16" s="2">
        <f t="shared" ref="E16:G16" si="16">SUM(E3:E15)</f>
        <v>58</v>
      </c>
      <c r="F16" s="2">
        <f t="shared" si="16"/>
        <v>54</v>
      </c>
      <c r="G16" s="2">
        <f t="shared" si="16"/>
        <v>62</v>
      </c>
      <c r="H16" s="2"/>
      <c r="J16" s="2">
        <v>14</v>
      </c>
      <c r="K16" s="63" t="s">
        <v>156</v>
      </c>
      <c r="L16" s="63" t="s">
        <v>153</v>
      </c>
      <c r="M16" s="63" t="s">
        <v>154</v>
      </c>
      <c r="N16" s="63" t="s">
        <v>154</v>
      </c>
      <c r="O16" s="63" t="s">
        <v>113</v>
      </c>
      <c r="Q16" s="2">
        <v>14</v>
      </c>
      <c r="R16" s="7">
        <f t="shared" si="4"/>
        <v>9</v>
      </c>
      <c r="S16" s="7">
        <f t="shared" si="5"/>
        <v>6</v>
      </c>
      <c r="T16" s="7">
        <f t="shared" si="6"/>
        <v>7</v>
      </c>
      <c r="U16" s="7">
        <f t="shared" si="7"/>
        <v>7</v>
      </c>
      <c r="V16" s="7">
        <f t="shared" si="8"/>
        <v>2</v>
      </c>
      <c r="W16" s="1"/>
      <c r="X16" s="2">
        <v>14</v>
      </c>
      <c r="Y16" s="7" t="str">
        <f t="shared" si="9"/>
        <v>Q</v>
      </c>
      <c r="Z16" s="7" t="str">
        <f t="shared" si="10"/>
        <v>M5</v>
      </c>
      <c r="AA16" s="7" t="str">
        <f t="shared" si="11"/>
        <v>A</v>
      </c>
      <c r="AB16" s="7" t="str">
        <f t="shared" si="12"/>
        <v>A</v>
      </c>
      <c r="AC16" s="7" t="str">
        <f t="shared" si="13"/>
        <v>M1</v>
      </c>
      <c r="AE16" s="44" t="str">
        <f t="shared" ref="AE16:AE25" si="17">A24</f>
        <v>W3</v>
      </c>
      <c r="AF16" s="45">
        <v>0</v>
      </c>
      <c r="AG16" s="45">
        <v>1</v>
      </c>
      <c r="AH16" s="45">
        <v>0</v>
      </c>
      <c r="AI16" s="45">
        <v>0</v>
      </c>
      <c r="AJ16" s="45">
        <v>0</v>
      </c>
      <c r="AK16" s="44" t="str">
        <f t="shared" si="15"/>
        <v>WW,M3</v>
      </c>
      <c r="AM16" s="2">
        <v>14</v>
      </c>
      <c r="AN16" s="7" t="s">
        <v>127</v>
      </c>
      <c r="AO16" s="7" t="s">
        <v>126</v>
      </c>
      <c r="AP16" s="7" t="s">
        <v>130</v>
      </c>
      <c r="AQ16" s="7" t="s">
        <v>122</v>
      </c>
      <c r="AR16" s="7" t="s">
        <v>124</v>
      </c>
      <c r="AT16" s="2">
        <v>14</v>
      </c>
      <c r="AU16" s="7" t="s">
        <v>3</v>
      </c>
      <c r="AV16" s="53" t="s">
        <v>27</v>
      </c>
      <c r="AW16" s="7" t="s">
        <v>29</v>
      </c>
      <c r="AX16" s="53" t="s">
        <v>27</v>
      </c>
      <c r="AY16" s="7" t="s">
        <v>4</v>
      </c>
      <c r="BA16" s="2">
        <v>14</v>
      </c>
      <c r="BB16" s="7" t="s">
        <v>126</v>
      </c>
      <c r="BC16" s="7" t="s">
        <v>126</v>
      </c>
      <c r="BD16" s="7" t="s">
        <v>131</v>
      </c>
      <c r="BE16" s="2" t="s">
        <v>124</v>
      </c>
      <c r="BF16" s="27" t="s">
        <v>132</v>
      </c>
      <c r="BH16" s="2">
        <v>14</v>
      </c>
      <c r="BI16" s="7" t="s">
        <v>11</v>
      </c>
      <c r="BJ16" s="52" t="s">
        <v>15</v>
      </c>
      <c r="BK16" s="7" t="s">
        <v>10</v>
      </c>
      <c r="BL16" s="7" t="s">
        <v>10</v>
      </c>
      <c r="BM16" s="50" t="s">
        <v>119</v>
      </c>
    </row>
    <row r="17" spans="1:65" ht="18">
      <c r="C17" s="19"/>
      <c r="J17" s="2">
        <v>15</v>
      </c>
      <c r="K17" s="63" t="s">
        <v>150</v>
      </c>
      <c r="L17" s="63" t="s">
        <v>156</v>
      </c>
      <c r="M17" s="63" t="s">
        <v>158</v>
      </c>
      <c r="N17" s="63" t="s">
        <v>155</v>
      </c>
      <c r="O17" s="63" t="s">
        <v>155</v>
      </c>
      <c r="Q17" s="2">
        <v>15</v>
      </c>
      <c r="R17" s="7">
        <f t="shared" si="4"/>
        <v>3</v>
      </c>
      <c r="S17" s="7">
        <f t="shared" si="5"/>
        <v>9</v>
      </c>
      <c r="T17" s="7">
        <f t="shared" si="6"/>
        <v>11</v>
      </c>
      <c r="U17" s="7">
        <f t="shared" si="7"/>
        <v>8</v>
      </c>
      <c r="V17" s="7">
        <f t="shared" si="8"/>
        <v>8</v>
      </c>
      <c r="W17" s="1"/>
      <c r="X17" s="2">
        <v>15</v>
      </c>
      <c r="Y17" s="7" t="str">
        <f t="shared" si="9"/>
        <v>M2</v>
      </c>
      <c r="Z17" s="7" t="str">
        <f t="shared" si="10"/>
        <v>Q</v>
      </c>
      <c r="AA17" s="7" t="str">
        <f t="shared" si="11"/>
        <v>TE</v>
      </c>
      <c r="AB17" s="7" t="str">
        <f t="shared" si="12"/>
        <v>K</v>
      </c>
      <c r="AC17" s="7" t="str">
        <f t="shared" si="13"/>
        <v>K</v>
      </c>
      <c r="AE17" s="44" t="str">
        <f t="shared" si="17"/>
        <v>W4</v>
      </c>
      <c r="AF17" s="45">
        <v>0</v>
      </c>
      <c r="AG17" s="45">
        <v>0</v>
      </c>
      <c r="AH17" s="45">
        <v>0</v>
      </c>
      <c r="AI17" s="59">
        <v>4</v>
      </c>
      <c r="AJ17" s="45">
        <v>0</v>
      </c>
      <c r="AK17" s="44" t="str">
        <f t="shared" si="15"/>
        <v>WW,M4</v>
      </c>
      <c r="AM17" s="2">
        <v>15</v>
      </c>
      <c r="AN17" s="7" t="s">
        <v>124</v>
      </c>
      <c r="AO17" s="51" t="s">
        <v>129</v>
      </c>
      <c r="AP17" s="7" t="s">
        <v>124</v>
      </c>
      <c r="AQ17" s="7" t="s">
        <v>131</v>
      </c>
      <c r="AR17" s="49" t="s">
        <v>133</v>
      </c>
      <c r="AT17" s="2">
        <v>15</v>
      </c>
      <c r="AU17" s="51" t="s">
        <v>26</v>
      </c>
      <c r="AV17" s="7" t="s">
        <v>3</v>
      </c>
      <c r="AW17" s="7" t="s">
        <v>28</v>
      </c>
      <c r="AX17" s="48" t="s">
        <v>117</v>
      </c>
      <c r="AY17" s="52" t="s">
        <v>118</v>
      </c>
      <c r="BA17" s="2">
        <v>15</v>
      </c>
      <c r="BB17" s="27" t="s">
        <v>132</v>
      </c>
      <c r="BC17" s="7" t="s">
        <v>130</v>
      </c>
      <c r="BD17" s="7" t="s">
        <v>126</v>
      </c>
      <c r="BE17" s="51" t="s">
        <v>129</v>
      </c>
      <c r="BF17" s="7" t="s">
        <v>130</v>
      </c>
      <c r="BH17" s="2">
        <v>15</v>
      </c>
      <c r="BI17" s="27" t="s">
        <v>132</v>
      </c>
      <c r="BJ17" s="7" t="s">
        <v>11</v>
      </c>
      <c r="BK17" s="2" t="s">
        <v>28</v>
      </c>
      <c r="BL17" s="7" t="s">
        <v>13</v>
      </c>
      <c r="BM17" s="7" t="s">
        <v>13</v>
      </c>
    </row>
    <row r="18" spans="1:65" ht="18">
      <c r="G18" s="55"/>
      <c r="I18" s="61"/>
      <c r="J18" s="2">
        <v>16</v>
      </c>
      <c r="K18" s="63" t="s">
        <v>155</v>
      </c>
      <c r="L18" s="63" t="s">
        <v>152</v>
      </c>
      <c r="M18" s="63" t="s">
        <v>156</v>
      </c>
      <c r="N18" s="63" t="s">
        <v>114</v>
      </c>
      <c r="O18" s="63" t="s">
        <v>112</v>
      </c>
      <c r="Q18" s="2">
        <v>16</v>
      </c>
      <c r="R18" s="7">
        <f t="shared" si="4"/>
        <v>8</v>
      </c>
      <c r="S18" s="7">
        <f t="shared" si="5"/>
        <v>5</v>
      </c>
      <c r="T18" s="7">
        <f t="shared" si="6"/>
        <v>9</v>
      </c>
      <c r="U18" s="7">
        <f t="shared" si="7"/>
        <v>0</v>
      </c>
      <c r="V18" s="7">
        <f t="shared" si="8"/>
        <v>12</v>
      </c>
      <c r="W18" s="1"/>
      <c r="X18" s="2">
        <v>16</v>
      </c>
      <c r="Y18" s="7" t="str">
        <f t="shared" si="9"/>
        <v>K</v>
      </c>
      <c r="Z18" s="7" t="str">
        <f t="shared" si="10"/>
        <v>M4</v>
      </c>
      <c r="AA18" s="7" t="str">
        <f t="shared" si="11"/>
        <v>Q</v>
      </c>
      <c r="AB18" s="7" t="str">
        <f t="shared" si="12"/>
        <v>Wild</v>
      </c>
      <c r="AC18" s="7" t="str">
        <f t="shared" si="13"/>
        <v>NI</v>
      </c>
      <c r="AE18" s="44" t="str">
        <f t="shared" si="17"/>
        <v>W5</v>
      </c>
      <c r="AF18" s="45">
        <v>0</v>
      </c>
      <c r="AG18" s="45">
        <v>0</v>
      </c>
      <c r="AH18" s="45">
        <v>2</v>
      </c>
      <c r="AI18" s="45">
        <v>0</v>
      </c>
      <c r="AJ18" s="45">
        <v>0</v>
      </c>
      <c r="AK18" s="44" t="str">
        <f t="shared" si="15"/>
        <v>WW,M5</v>
      </c>
      <c r="AM18" s="2">
        <v>16</v>
      </c>
      <c r="AN18" s="7" t="s">
        <v>131</v>
      </c>
      <c r="AO18" s="7" t="s">
        <v>130</v>
      </c>
      <c r="AP18" s="7" t="s">
        <v>127</v>
      </c>
      <c r="AQ18" s="49" t="s">
        <v>133</v>
      </c>
      <c r="AR18" s="7" t="s">
        <v>127</v>
      </c>
      <c r="AT18" s="2">
        <v>16</v>
      </c>
      <c r="AU18" s="53" t="s">
        <v>27</v>
      </c>
      <c r="AV18" s="7" t="s">
        <v>120</v>
      </c>
      <c r="AW18" s="7" t="s">
        <v>4</v>
      </c>
      <c r="AX18" s="7" t="s">
        <v>116</v>
      </c>
      <c r="AY18" s="7" t="s">
        <v>28</v>
      </c>
      <c r="BA18" s="2">
        <v>16</v>
      </c>
      <c r="BB18" s="7" t="s">
        <v>131</v>
      </c>
      <c r="BC18" s="52" t="s">
        <v>128</v>
      </c>
      <c r="BD18" s="53" t="s">
        <v>123</v>
      </c>
      <c r="BE18" s="7" t="s">
        <v>122</v>
      </c>
      <c r="BF18" s="2" t="s">
        <v>124</v>
      </c>
      <c r="BH18" s="2">
        <v>16</v>
      </c>
      <c r="BI18" s="7" t="s">
        <v>13</v>
      </c>
      <c r="BJ18" s="53" t="s">
        <v>27</v>
      </c>
      <c r="BK18" s="7" t="s">
        <v>11</v>
      </c>
      <c r="BL18" s="49" t="s">
        <v>24</v>
      </c>
      <c r="BM18" s="2" t="s">
        <v>124</v>
      </c>
    </row>
    <row r="19" spans="1:65" ht="16" customHeight="1">
      <c r="A19" s="20" t="s">
        <v>38</v>
      </c>
      <c r="B19" s="21"/>
      <c r="C19" s="21"/>
      <c r="D19" s="21"/>
      <c r="E19" s="21"/>
      <c r="F19" s="21"/>
      <c r="G19" s="21"/>
      <c r="J19" s="2">
        <v>17</v>
      </c>
      <c r="K19" s="63" t="s">
        <v>156</v>
      </c>
      <c r="L19" s="63" t="s">
        <v>157</v>
      </c>
      <c r="M19" s="63" t="s">
        <v>112</v>
      </c>
      <c r="N19" s="63" t="s">
        <v>156</v>
      </c>
      <c r="O19" s="63" t="s">
        <v>158</v>
      </c>
      <c r="Q19" s="2">
        <v>17</v>
      </c>
      <c r="R19" s="7">
        <f t="shared" si="4"/>
        <v>9</v>
      </c>
      <c r="S19" s="7">
        <f t="shared" si="5"/>
        <v>10</v>
      </c>
      <c r="T19" s="7">
        <f t="shared" si="6"/>
        <v>12</v>
      </c>
      <c r="U19" s="7">
        <f t="shared" si="7"/>
        <v>9</v>
      </c>
      <c r="V19" s="7">
        <f t="shared" si="8"/>
        <v>11</v>
      </c>
      <c r="W19" s="1"/>
      <c r="X19" s="2">
        <v>17</v>
      </c>
      <c r="Y19" s="7" t="str">
        <f t="shared" si="9"/>
        <v>Q</v>
      </c>
      <c r="Z19" s="7" t="str">
        <f t="shared" si="10"/>
        <v>J</v>
      </c>
      <c r="AA19" s="7" t="str">
        <f t="shared" si="11"/>
        <v>NI</v>
      </c>
      <c r="AB19" s="7" t="str">
        <f t="shared" si="12"/>
        <v>Q</v>
      </c>
      <c r="AC19" s="7" t="str">
        <f t="shared" si="13"/>
        <v>TE</v>
      </c>
      <c r="AE19" s="44" t="str">
        <f t="shared" si="17"/>
        <v>WA</v>
      </c>
      <c r="AF19" s="45">
        <v>0</v>
      </c>
      <c r="AG19" s="45">
        <v>0</v>
      </c>
      <c r="AH19" s="45">
        <v>0</v>
      </c>
      <c r="AI19" s="45">
        <v>4</v>
      </c>
      <c r="AJ19" s="45">
        <v>0</v>
      </c>
      <c r="AK19" s="44" t="str">
        <f t="shared" si="15"/>
        <v>WW,A</v>
      </c>
      <c r="AM19" s="2">
        <v>17</v>
      </c>
      <c r="AN19" s="51" t="s">
        <v>129</v>
      </c>
      <c r="AO19" s="27" t="s">
        <v>132</v>
      </c>
      <c r="AP19" s="7" t="s">
        <v>131</v>
      </c>
      <c r="AQ19" s="7" t="s">
        <v>126</v>
      </c>
      <c r="AR19" s="7" t="s">
        <v>124</v>
      </c>
      <c r="AT19" s="2">
        <v>17</v>
      </c>
      <c r="AU19" s="52" t="s">
        <v>118</v>
      </c>
      <c r="AV19" s="48" t="s">
        <v>117</v>
      </c>
      <c r="AW19" s="7" t="s">
        <v>29</v>
      </c>
      <c r="AX19" s="7" t="s">
        <v>120</v>
      </c>
      <c r="AY19" s="7" t="s">
        <v>29</v>
      </c>
      <c r="BA19" s="2">
        <v>17</v>
      </c>
      <c r="BB19" s="7" t="s">
        <v>126</v>
      </c>
      <c r="BC19" s="50" t="s">
        <v>16</v>
      </c>
      <c r="BD19" s="7" t="s">
        <v>131</v>
      </c>
      <c r="BE19" s="7" t="s">
        <v>131</v>
      </c>
      <c r="BF19" s="7" t="s">
        <v>126</v>
      </c>
      <c r="BH19" s="2">
        <v>17</v>
      </c>
      <c r="BI19" s="7" t="s">
        <v>11</v>
      </c>
      <c r="BJ19" s="7" t="s">
        <v>12</v>
      </c>
      <c r="BK19" s="2" t="s">
        <v>124</v>
      </c>
      <c r="BL19" s="7" t="s">
        <v>11</v>
      </c>
      <c r="BM19" s="2" t="s">
        <v>28</v>
      </c>
    </row>
    <row r="20" spans="1:65" ht="17.25" customHeight="1">
      <c r="A20" s="23" t="s">
        <v>39</v>
      </c>
      <c r="B20" s="23" t="s">
        <v>40</v>
      </c>
      <c r="C20" s="26" t="s">
        <v>41</v>
      </c>
      <c r="D20" s="26" t="s">
        <v>42</v>
      </c>
      <c r="E20" s="26" t="s">
        <v>43</v>
      </c>
      <c r="F20" s="26" t="s">
        <v>44</v>
      </c>
      <c r="G20" s="26" t="s">
        <v>45</v>
      </c>
      <c r="J20" s="2">
        <v>18</v>
      </c>
      <c r="K20" s="63" t="s">
        <v>150</v>
      </c>
      <c r="L20" s="63" t="s">
        <v>153</v>
      </c>
      <c r="M20" s="63" t="s">
        <v>158</v>
      </c>
      <c r="N20" s="63" t="s">
        <v>157</v>
      </c>
      <c r="O20" s="62" t="s">
        <v>159</v>
      </c>
      <c r="Q20" s="2">
        <v>18</v>
      </c>
      <c r="R20" s="7">
        <f t="shared" si="4"/>
        <v>3</v>
      </c>
      <c r="S20" s="7">
        <f t="shared" si="5"/>
        <v>6</v>
      </c>
      <c r="T20" s="7">
        <f t="shared" si="6"/>
        <v>11</v>
      </c>
      <c r="U20" s="7">
        <f t="shared" si="7"/>
        <v>10</v>
      </c>
      <c r="V20" s="7">
        <f t="shared" si="8"/>
        <v>1</v>
      </c>
      <c r="W20" s="1"/>
      <c r="X20" s="2">
        <v>18</v>
      </c>
      <c r="Y20" s="7" t="str">
        <f t="shared" si="9"/>
        <v>M2</v>
      </c>
      <c r="Z20" s="7" t="str">
        <f t="shared" si="10"/>
        <v>M5</v>
      </c>
      <c r="AA20" s="7" t="str">
        <f t="shared" si="11"/>
        <v>TE</v>
      </c>
      <c r="AB20" s="7" t="str">
        <f t="shared" si="12"/>
        <v>J</v>
      </c>
      <c r="AC20" s="7" t="str">
        <f t="shared" si="13"/>
        <v>Scatter</v>
      </c>
      <c r="AE20" s="44" t="str">
        <f t="shared" si="17"/>
        <v>WK</v>
      </c>
      <c r="AF20" s="45">
        <v>0</v>
      </c>
      <c r="AG20" s="45">
        <v>2</v>
      </c>
      <c r="AH20" s="45">
        <v>2</v>
      </c>
      <c r="AI20" s="45">
        <v>8</v>
      </c>
      <c r="AJ20" s="45">
        <v>0</v>
      </c>
      <c r="AK20" s="44" t="str">
        <f t="shared" si="15"/>
        <v>WW,K</v>
      </c>
      <c r="AM20" s="2">
        <v>18</v>
      </c>
      <c r="AN20" s="53" t="s">
        <v>123</v>
      </c>
      <c r="AO20" s="7" t="s">
        <v>124</v>
      </c>
      <c r="AP20" s="7" t="s">
        <v>124</v>
      </c>
      <c r="AQ20" s="7" t="s">
        <v>130</v>
      </c>
      <c r="AR20" s="48" t="s">
        <v>121</v>
      </c>
      <c r="AT20" s="2">
        <v>18</v>
      </c>
      <c r="AU20" s="7" t="s">
        <v>28</v>
      </c>
      <c r="AV20" s="7" t="s">
        <v>116</v>
      </c>
      <c r="AW20" s="7" t="s">
        <v>28</v>
      </c>
      <c r="AX20" s="53" t="s">
        <v>27</v>
      </c>
      <c r="AY20" s="49" t="s">
        <v>24</v>
      </c>
      <c r="BA20" s="2">
        <v>18</v>
      </c>
      <c r="BB20" s="27" t="s">
        <v>132</v>
      </c>
      <c r="BC20" s="7" t="s">
        <v>122</v>
      </c>
      <c r="BD20" s="2" t="s">
        <v>127</v>
      </c>
      <c r="BE20" s="49" t="s">
        <v>133</v>
      </c>
      <c r="BF20" s="27" t="s">
        <v>132</v>
      </c>
      <c r="BH20" s="2">
        <v>18</v>
      </c>
      <c r="BI20" s="27" t="s">
        <v>132</v>
      </c>
      <c r="BJ20" s="52" t="s">
        <v>15</v>
      </c>
      <c r="BK20" s="2" t="s">
        <v>28</v>
      </c>
      <c r="BL20" s="7" t="s">
        <v>12</v>
      </c>
      <c r="BM20" s="48" t="s">
        <v>117</v>
      </c>
    </row>
    <row r="21" spans="1:65" ht="15" customHeight="1">
      <c r="A21" s="22" t="s">
        <v>46</v>
      </c>
      <c r="B21" s="25" t="s">
        <v>47</v>
      </c>
      <c r="C21" s="12">
        <f>SUM(C3:C15)</f>
        <v>92</v>
      </c>
      <c r="D21" s="12">
        <f t="shared" ref="D21:G21" si="18">SUM(D3:D15)</f>
        <v>74</v>
      </c>
      <c r="E21" s="12">
        <f t="shared" si="18"/>
        <v>58</v>
      </c>
      <c r="F21" s="12">
        <f t="shared" si="18"/>
        <v>54</v>
      </c>
      <c r="G21" s="12">
        <f t="shared" si="18"/>
        <v>62</v>
      </c>
      <c r="J21" s="2">
        <v>19</v>
      </c>
      <c r="K21" s="63" t="s">
        <v>155</v>
      </c>
      <c r="L21" s="63" t="s">
        <v>112</v>
      </c>
      <c r="M21" s="63" t="s">
        <v>151</v>
      </c>
      <c r="N21" s="63" t="s">
        <v>112</v>
      </c>
      <c r="O21" s="63" t="s">
        <v>113</v>
      </c>
      <c r="Q21" s="2">
        <v>19</v>
      </c>
      <c r="R21" s="7">
        <f t="shared" si="4"/>
        <v>8</v>
      </c>
      <c r="S21" s="7">
        <f t="shared" si="5"/>
        <v>12</v>
      </c>
      <c r="T21" s="7">
        <f t="shared" si="6"/>
        <v>4</v>
      </c>
      <c r="U21" s="7">
        <f t="shared" si="7"/>
        <v>12</v>
      </c>
      <c r="V21" s="7">
        <f t="shared" si="8"/>
        <v>2</v>
      </c>
      <c r="W21" s="1"/>
      <c r="X21" s="2">
        <v>19</v>
      </c>
      <c r="Y21" s="7" t="str">
        <f t="shared" si="9"/>
        <v>K</v>
      </c>
      <c r="Z21" s="7" t="str">
        <f t="shared" si="10"/>
        <v>NI</v>
      </c>
      <c r="AA21" s="7" t="str">
        <f t="shared" si="11"/>
        <v>M3</v>
      </c>
      <c r="AB21" s="7" t="str">
        <f t="shared" si="12"/>
        <v>NI</v>
      </c>
      <c r="AC21" s="7" t="str">
        <f t="shared" si="13"/>
        <v>M1</v>
      </c>
      <c r="AE21" s="44" t="str">
        <f t="shared" si="17"/>
        <v>WQ</v>
      </c>
      <c r="AF21" s="45">
        <v>0</v>
      </c>
      <c r="AG21" s="45">
        <v>2</v>
      </c>
      <c r="AH21" s="45">
        <v>1</v>
      </c>
      <c r="AI21" s="45">
        <v>8</v>
      </c>
      <c r="AJ21" s="45">
        <v>0</v>
      </c>
      <c r="AK21" s="44" t="str">
        <f t="shared" si="15"/>
        <v>WW,Q</v>
      </c>
      <c r="AM21" s="2">
        <v>19</v>
      </c>
      <c r="AN21" s="52" t="s">
        <v>128</v>
      </c>
      <c r="AO21" s="53" t="s">
        <v>123</v>
      </c>
      <c r="AP21" s="7" t="s">
        <v>127</v>
      </c>
      <c r="AQ21" s="50" t="s">
        <v>125</v>
      </c>
      <c r="AR21" s="7" t="s">
        <v>126</v>
      </c>
      <c r="AT21" s="2">
        <v>19</v>
      </c>
      <c r="AU21" s="7" t="s">
        <v>120</v>
      </c>
      <c r="AV21" s="7" t="s">
        <v>3</v>
      </c>
      <c r="AW21" s="52" t="s">
        <v>118</v>
      </c>
      <c r="AX21" s="7" t="s">
        <v>3</v>
      </c>
      <c r="AY21" s="7" t="s">
        <v>28</v>
      </c>
      <c r="BA21" s="2">
        <v>19</v>
      </c>
      <c r="BB21" s="7" t="s">
        <v>131</v>
      </c>
      <c r="BC21" s="2" t="s">
        <v>127</v>
      </c>
      <c r="BD21" s="52" t="s">
        <v>128</v>
      </c>
      <c r="BE21" s="7" t="s">
        <v>126</v>
      </c>
      <c r="BF21" s="7" t="s">
        <v>130</v>
      </c>
      <c r="BH21" s="2">
        <v>19</v>
      </c>
      <c r="BI21" s="7" t="s">
        <v>13</v>
      </c>
      <c r="BJ21" s="2" t="s">
        <v>124</v>
      </c>
      <c r="BK21" s="51" t="s">
        <v>26</v>
      </c>
      <c r="BL21" s="2" t="s">
        <v>124</v>
      </c>
      <c r="BM21" s="50" t="s">
        <v>119</v>
      </c>
    </row>
    <row r="22" spans="1:65" ht="16" customHeight="1">
      <c r="A22" s="24" t="s">
        <v>48</v>
      </c>
      <c r="B22" s="25" t="s">
        <v>49</v>
      </c>
      <c r="C22" s="11">
        <f>C$3+C5</f>
        <v>2</v>
      </c>
      <c r="D22" s="11">
        <f t="shared" ref="D22:G22" si="19">D$3+D5</f>
        <v>4</v>
      </c>
      <c r="E22" s="11">
        <f t="shared" si="19"/>
        <v>4</v>
      </c>
      <c r="F22" s="11">
        <f>F$3+F5</f>
        <v>6</v>
      </c>
      <c r="G22" s="11">
        <f t="shared" si="19"/>
        <v>4</v>
      </c>
      <c r="J22" s="2">
        <v>20</v>
      </c>
      <c r="K22" s="63" t="s">
        <v>156</v>
      </c>
      <c r="L22" s="63" t="s">
        <v>152</v>
      </c>
      <c r="M22" s="63" t="s">
        <v>157</v>
      </c>
      <c r="N22" s="63" t="s">
        <v>151</v>
      </c>
      <c r="O22" s="63" t="s">
        <v>112</v>
      </c>
      <c r="Q22" s="2">
        <v>20</v>
      </c>
      <c r="R22" s="7">
        <f t="shared" si="4"/>
        <v>9</v>
      </c>
      <c r="S22" s="7">
        <f t="shared" si="5"/>
        <v>5</v>
      </c>
      <c r="T22" s="7">
        <f t="shared" si="6"/>
        <v>10</v>
      </c>
      <c r="U22" s="7">
        <f t="shared" si="7"/>
        <v>4</v>
      </c>
      <c r="V22" s="7">
        <f t="shared" si="8"/>
        <v>12</v>
      </c>
      <c r="W22" s="1"/>
      <c r="X22" s="2">
        <v>20</v>
      </c>
      <c r="Y22" s="7" t="str">
        <f t="shared" si="9"/>
        <v>Q</v>
      </c>
      <c r="Z22" s="7" t="str">
        <f t="shared" si="10"/>
        <v>M4</v>
      </c>
      <c r="AA22" s="7" t="str">
        <f t="shared" si="11"/>
        <v>J</v>
      </c>
      <c r="AB22" s="7" t="str">
        <f t="shared" si="12"/>
        <v>M3</v>
      </c>
      <c r="AC22" s="7" t="str">
        <f t="shared" si="13"/>
        <v>NI</v>
      </c>
      <c r="AE22" s="44" t="str">
        <f t="shared" si="17"/>
        <v>WJ</v>
      </c>
      <c r="AF22" s="45">
        <v>0</v>
      </c>
      <c r="AG22" s="45">
        <v>0</v>
      </c>
      <c r="AH22" s="45">
        <v>1</v>
      </c>
      <c r="AI22" s="45">
        <v>4</v>
      </c>
      <c r="AJ22" s="45">
        <v>0</v>
      </c>
      <c r="AK22" s="44" t="str">
        <f t="shared" si="15"/>
        <v>WW,J</v>
      </c>
      <c r="AM22" s="2">
        <v>20</v>
      </c>
      <c r="AN22" s="7" t="s">
        <v>127</v>
      </c>
      <c r="AO22" s="7" t="s">
        <v>122</v>
      </c>
      <c r="AP22" s="52" t="s">
        <v>128</v>
      </c>
      <c r="AQ22" s="7" t="s">
        <v>122</v>
      </c>
      <c r="AR22" s="7" t="s">
        <v>124</v>
      </c>
      <c r="AT22" s="2">
        <v>20</v>
      </c>
      <c r="AU22" s="7" t="s">
        <v>3</v>
      </c>
      <c r="AV22" s="7" t="s">
        <v>4</v>
      </c>
      <c r="AW22" s="48" t="s">
        <v>117</v>
      </c>
      <c r="AX22" s="7" t="s">
        <v>120</v>
      </c>
      <c r="AY22" s="7" t="s">
        <v>29</v>
      </c>
      <c r="BA22" s="2">
        <v>20</v>
      </c>
      <c r="BB22" s="2" t="s">
        <v>126</v>
      </c>
      <c r="BC22" s="7" t="s">
        <v>131</v>
      </c>
      <c r="BD22" s="7" t="s">
        <v>122</v>
      </c>
      <c r="BE22" s="7" t="s">
        <v>130</v>
      </c>
      <c r="BF22" s="2" t="s">
        <v>127</v>
      </c>
      <c r="BH22" s="2">
        <v>20</v>
      </c>
      <c r="BI22" s="2" t="s">
        <v>11</v>
      </c>
      <c r="BJ22" s="53" t="s">
        <v>123</v>
      </c>
      <c r="BK22" s="7" t="s">
        <v>12</v>
      </c>
      <c r="BL22" s="51" t="s">
        <v>26</v>
      </c>
      <c r="BM22" s="2" t="s">
        <v>124</v>
      </c>
    </row>
    <row r="23" spans="1:65" ht="18">
      <c r="A23" s="24" t="s">
        <v>50</v>
      </c>
      <c r="B23" s="25" t="s">
        <v>51</v>
      </c>
      <c r="C23" s="11">
        <f t="shared" ref="C23:G32" si="20">C$3+C6</f>
        <v>4</v>
      </c>
      <c r="D23" s="11">
        <f>D$3+D6</f>
        <v>6</v>
      </c>
      <c r="E23" s="11">
        <f>E$3+E6</f>
        <v>2</v>
      </c>
      <c r="F23" s="11">
        <f>F$3+F6</f>
        <v>8</v>
      </c>
      <c r="G23" s="11">
        <f t="shared" ref="G23" si="21">G$3+G6</f>
        <v>4</v>
      </c>
      <c r="J23" s="2">
        <v>21</v>
      </c>
      <c r="K23" s="63" t="s">
        <v>151</v>
      </c>
      <c r="L23" s="63" t="s">
        <v>157</v>
      </c>
      <c r="M23" s="63" t="s">
        <v>159</v>
      </c>
      <c r="N23" s="63" t="s">
        <v>154</v>
      </c>
      <c r="O23" s="63" t="s">
        <v>153</v>
      </c>
      <c r="Q23" s="2">
        <v>21</v>
      </c>
      <c r="R23" s="7">
        <f t="shared" si="4"/>
        <v>4</v>
      </c>
      <c r="S23" s="7">
        <f t="shared" si="5"/>
        <v>10</v>
      </c>
      <c r="T23" s="7">
        <f t="shared" si="6"/>
        <v>1</v>
      </c>
      <c r="U23" s="7">
        <f t="shared" si="7"/>
        <v>7</v>
      </c>
      <c r="V23" s="7">
        <f t="shared" si="8"/>
        <v>6</v>
      </c>
      <c r="W23" s="1"/>
      <c r="X23" s="2">
        <v>21</v>
      </c>
      <c r="Y23" s="7" t="str">
        <f t="shared" si="9"/>
        <v>M3</v>
      </c>
      <c r="Z23" s="7" t="str">
        <f t="shared" si="10"/>
        <v>J</v>
      </c>
      <c r="AA23" s="7" t="str">
        <f t="shared" si="11"/>
        <v>Scatter</v>
      </c>
      <c r="AB23" s="7" t="str">
        <f t="shared" si="12"/>
        <v>A</v>
      </c>
      <c r="AC23" s="7" t="str">
        <f t="shared" si="13"/>
        <v>M5</v>
      </c>
      <c r="AE23" s="44" t="str">
        <f t="shared" si="17"/>
        <v>WT</v>
      </c>
      <c r="AF23" s="45">
        <v>1</v>
      </c>
      <c r="AG23" s="45">
        <v>0</v>
      </c>
      <c r="AH23" s="45">
        <v>1</v>
      </c>
      <c r="AI23" s="45">
        <v>0</v>
      </c>
      <c r="AJ23" s="45">
        <v>0</v>
      </c>
      <c r="AK23" s="44" t="str">
        <f t="shared" si="15"/>
        <v>WW,TE</v>
      </c>
      <c r="AM23" s="2">
        <v>21</v>
      </c>
      <c r="AN23" s="7" t="s">
        <v>124</v>
      </c>
      <c r="AO23" s="52" t="s">
        <v>128</v>
      </c>
      <c r="AP23" s="48" t="s">
        <v>121</v>
      </c>
      <c r="AQ23" s="7" t="s">
        <v>130</v>
      </c>
      <c r="AR23" s="52" t="s">
        <v>128</v>
      </c>
      <c r="AT23" s="2">
        <v>21</v>
      </c>
      <c r="AU23" s="7" t="s">
        <v>29</v>
      </c>
      <c r="AV23" s="50" t="s">
        <v>119</v>
      </c>
      <c r="AW23" s="7" t="s">
        <v>29</v>
      </c>
      <c r="AX23" s="27" t="s">
        <v>25</v>
      </c>
      <c r="AY23" s="48" t="s">
        <v>117</v>
      </c>
      <c r="BA23" s="2">
        <v>21</v>
      </c>
      <c r="BB23" s="51" t="s">
        <v>129</v>
      </c>
      <c r="BC23" s="2" t="s">
        <v>124</v>
      </c>
      <c r="BD23" s="2" t="s">
        <v>127</v>
      </c>
      <c r="BE23" s="51" t="s">
        <v>129</v>
      </c>
      <c r="BF23" s="51" t="s">
        <v>129</v>
      </c>
      <c r="BH23" s="2">
        <v>21</v>
      </c>
      <c r="BI23" s="51" t="s">
        <v>26</v>
      </c>
      <c r="BJ23" s="7" t="s">
        <v>12</v>
      </c>
      <c r="BK23" s="48" t="s">
        <v>117</v>
      </c>
      <c r="BL23" s="7" t="s">
        <v>10</v>
      </c>
      <c r="BM23" s="52" t="s">
        <v>15</v>
      </c>
    </row>
    <row r="24" spans="1:65" ht="18">
      <c r="A24" s="24" t="s">
        <v>52</v>
      </c>
      <c r="B24" s="25" t="s">
        <v>53</v>
      </c>
      <c r="C24" s="11">
        <f t="shared" si="20"/>
        <v>4</v>
      </c>
      <c r="D24" s="11">
        <f t="shared" si="20"/>
        <v>6</v>
      </c>
      <c r="E24" s="11">
        <f t="shared" si="20"/>
        <v>2</v>
      </c>
      <c r="F24" s="11">
        <f t="shared" si="20"/>
        <v>8</v>
      </c>
      <c r="G24" s="11">
        <f t="shared" si="20"/>
        <v>2</v>
      </c>
      <c r="J24" s="2">
        <v>22</v>
      </c>
      <c r="K24" s="63" t="s">
        <v>155</v>
      </c>
      <c r="L24" s="63" t="s">
        <v>153</v>
      </c>
      <c r="M24" s="63" t="s">
        <v>112</v>
      </c>
      <c r="N24" s="63" t="s">
        <v>155</v>
      </c>
      <c r="O24" s="63" t="s">
        <v>157</v>
      </c>
      <c r="Q24" s="2">
        <v>22</v>
      </c>
      <c r="R24" s="7">
        <f t="shared" si="4"/>
        <v>8</v>
      </c>
      <c r="S24" s="7">
        <f t="shared" si="5"/>
        <v>6</v>
      </c>
      <c r="T24" s="7">
        <f t="shared" si="6"/>
        <v>12</v>
      </c>
      <c r="U24" s="7">
        <f t="shared" si="7"/>
        <v>8</v>
      </c>
      <c r="V24" s="7">
        <f t="shared" si="8"/>
        <v>10</v>
      </c>
      <c r="W24" s="1"/>
      <c r="X24" s="2">
        <v>22</v>
      </c>
      <c r="Y24" s="7" t="str">
        <f t="shared" si="9"/>
        <v>K</v>
      </c>
      <c r="Z24" s="7" t="str">
        <f t="shared" si="10"/>
        <v>M5</v>
      </c>
      <c r="AA24" s="7" t="str">
        <f t="shared" si="11"/>
        <v>NI</v>
      </c>
      <c r="AB24" s="7" t="str">
        <f t="shared" si="12"/>
        <v>K</v>
      </c>
      <c r="AC24" s="7" t="str">
        <f t="shared" si="13"/>
        <v>J</v>
      </c>
      <c r="AE24" s="44" t="str">
        <f t="shared" si="17"/>
        <v>WN</v>
      </c>
      <c r="AF24" s="45">
        <v>0</v>
      </c>
      <c r="AG24" s="45">
        <v>0</v>
      </c>
      <c r="AH24" s="45">
        <v>2</v>
      </c>
      <c r="AI24" s="45">
        <v>0</v>
      </c>
      <c r="AJ24" s="45">
        <v>0</v>
      </c>
      <c r="AK24" s="44" t="str">
        <f t="shared" si="15"/>
        <v>WW,NI</v>
      </c>
      <c r="AM24" s="2">
        <v>22</v>
      </c>
      <c r="AN24" s="7" t="s">
        <v>131</v>
      </c>
      <c r="AO24" s="7" t="s">
        <v>124</v>
      </c>
      <c r="AP24" s="7" t="s">
        <v>124</v>
      </c>
      <c r="AQ24" s="53" t="s">
        <v>123</v>
      </c>
      <c r="AR24" s="7" t="s">
        <v>130</v>
      </c>
      <c r="AT24" s="2">
        <v>22</v>
      </c>
      <c r="AU24" s="7" t="s">
        <v>120</v>
      </c>
      <c r="AV24" s="7" t="s">
        <v>116</v>
      </c>
      <c r="AW24" s="7" t="s">
        <v>3</v>
      </c>
      <c r="AX24" s="7" t="s">
        <v>4</v>
      </c>
      <c r="AY24" s="7" t="s">
        <v>3</v>
      </c>
      <c r="BA24" s="2">
        <v>22</v>
      </c>
      <c r="BB24" s="7" t="s">
        <v>131</v>
      </c>
      <c r="BC24" s="2" t="s">
        <v>127</v>
      </c>
      <c r="BD24" s="2" t="s">
        <v>124</v>
      </c>
      <c r="BE24" s="2" t="s">
        <v>124</v>
      </c>
      <c r="BF24" s="7" t="s">
        <v>122</v>
      </c>
      <c r="BH24" s="2">
        <v>22</v>
      </c>
      <c r="BI24" s="7" t="s">
        <v>13</v>
      </c>
      <c r="BJ24" s="52" t="s">
        <v>15</v>
      </c>
      <c r="BK24" s="2" t="s">
        <v>124</v>
      </c>
      <c r="BL24" s="7" t="s">
        <v>13</v>
      </c>
      <c r="BM24" s="7" t="s">
        <v>12</v>
      </c>
    </row>
    <row r="25" spans="1:65" ht="18">
      <c r="A25" s="24" t="s">
        <v>54</v>
      </c>
      <c r="B25" s="25" t="s">
        <v>55</v>
      </c>
      <c r="C25" s="11">
        <f t="shared" si="20"/>
        <v>10</v>
      </c>
      <c r="D25" s="11">
        <f t="shared" si="20"/>
        <v>8</v>
      </c>
      <c r="E25" s="11">
        <f t="shared" si="20"/>
        <v>2</v>
      </c>
      <c r="F25" s="11">
        <f t="shared" si="20"/>
        <v>10</v>
      </c>
      <c r="G25" s="11">
        <f t="shared" si="20"/>
        <v>4</v>
      </c>
      <c r="J25" s="2">
        <v>23</v>
      </c>
      <c r="K25" s="63" t="s">
        <v>112</v>
      </c>
      <c r="L25" s="63" t="s">
        <v>112</v>
      </c>
      <c r="M25" s="63" t="s">
        <v>158</v>
      </c>
      <c r="N25" s="63" t="s">
        <v>114</v>
      </c>
      <c r="O25" s="63" t="s">
        <v>156</v>
      </c>
      <c r="Q25" s="2">
        <v>23</v>
      </c>
      <c r="R25" s="7">
        <f t="shared" si="4"/>
        <v>12</v>
      </c>
      <c r="S25" s="7">
        <f t="shared" si="5"/>
        <v>12</v>
      </c>
      <c r="T25" s="7">
        <f t="shared" si="6"/>
        <v>11</v>
      </c>
      <c r="U25" s="7">
        <f t="shared" si="7"/>
        <v>0</v>
      </c>
      <c r="V25" s="7">
        <f t="shared" si="8"/>
        <v>9</v>
      </c>
      <c r="W25" s="1"/>
      <c r="X25" s="2">
        <v>23</v>
      </c>
      <c r="Y25" s="7" t="str">
        <f t="shared" si="9"/>
        <v>NI</v>
      </c>
      <c r="Z25" s="7" t="str">
        <f t="shared" si="10"/>
        <v>NI</v>
      </c>
      <c r="AA25" s="7" t="str">
        <f t="shared" si="11"/>
        <v>TE</v>
      </c>
      <c r="AB25" s="7" t="str">
        <f t="shared" si="12"/>
        <v>Wild</v>
      </c>
      <c r="AC25" s="7" t="str">
        <f t="shared" si="13"/>
        <v>Q</v>
      </c>
      <c r="AE25" s="44" t="str">
        <f t="shared" si="17"/>
        <v>S1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4" t="str">
        <f t="shared" si="15"/>
        <v>C1 Scattered</v>
      </c>
      <c r="AM25" s="2">
        <v>23</v>
      </c>
      <c r="AN25" s="53" t="s">
        <v>123</v>
      </c>
      <c r="AO25" s="53" t="s">
        <v>123</v>
      </c>
      <c r="AP25" s="7" t="s">
        <v>126</v>
      </c>
      <c r="AQ25" s="7" t="s">
        <v>126</v>
      </c>
      <c r="AR25" s="7" t="s">
        <v>126</v>
      </c>
      <c r="AT25" s="2">
        <v>23</v>
      </c>
      <c r="AU25" s="7" t="s">
        <v>28</v>
      </c>
      <c r="AV25" s="7" t="s">
        <v>3</v>
      </c>
      <c r="AW25" s="7" t="s">
        <v>4</v>
      </c>
      <c r="AX25" s="7" t="s">
        <v>3</v>
      </c>
      <c r="AY25" s="7" t="s">
        <v>29</v>
      </c>
      <c r="BA25" s="2">
        <v>23</v>
      </c>
      <c r="BB25" s="2" t="s">
        <v>124</v>
      </c>
      <c r="BC25" s="27" t="s">
        <v>132</v>
      </c>
      <c r="BD25" s="7" t="s">
        <v>122</v>
      </c>
      <c r="BE25" s="27" t="s">
        <v>132</v>
      </c>
      <c r="BF25" s="2" t="s">
        <v>127</v>
      </c>
      <c r="BH25" s="2">
        <v>23</v>
      </c>
      <c r="BI25" s="2" t="s">
        <v>124</v>
      </c>
      <c r="BJ25" s="2" t="s">
        <v>124</v>
      </c>
      <c r="BK25" s="2" t="s">
        <v>28</v>
      </c>
      <c r="BL25" s="49" t="s">
        <v>24</v>
      </c>
      <c r="BM25" s="7" t="s">
        <v>145</v>
      </c>
    </row>
    <row r="26" spans="1:65" ht="18">
      <c r="A26" s="24" t="s">
        <v>36</v>
      </c>
      <c r="B26" s="25" t="s">
        <v>37</v>
      </c>
      <c r="C26" s="11">
        <f t="shared" si="20"/>
        <v>10</v>
      </c>
      <c r="D26" s="11">
        <f t="shared" si="20"/>
        <v>12</v>
      </c>
      <c r="E26" s="11">
        <f t="shared" si="20"/>
        <v>2</v>
      </c>
      <c r="F26" s="11">
        <f t="shared" si="20"/>
        <v>6</v>
      </c>
      <c r="G26" s="11">
        <f t="shared" si="20"/>
        <v>2</v>
      </c>
      <c r="J26" s="2">
        <v>24</v>
      </c>
      <c r="K26" s="63" t="s">
        <v>152</v>
      </c>
      <c r="L26" s="63" t="s">
        <v>156</v>
      </c>
      <c r="M26" s="62" t="s">
        <v>113</v>
      </c>
      <c r="N26" s="63" t="s">
        <v>156</v>
      </c>
      <c r="O26" s="63" t="s">
        <v>155</v>
      </c>
      <c r="Q26" s="2">
        <v>24</v>
      </c>
      <c r="R26" s="7">
        <f t="shared" si="4"/>
        <v>5</v>
      </c>
      <c r="S26" s="7">
        <f t="shared" si="5"/>
        <v>9</v>
      </c>
      <c r="T26" s="7">
        <f t="shared" si="6"/>
        <v>2</v>
      </c>
      <c r="U26" s="7">
        <f t="shared" si="7"/>
        <v>9</v>
      </c>
      <c r="V26" s="7">
        <f t="shared" si="8"/>
        <v>8</v>
      </c>
      <c r="W26" s="1"/>
      <c r="X26" s="2">
        <v>24</v>
      </c>
      <c r="Y26" s="7" t="str">
        <f t="shared" si="9"/>
        <v>M4</v>
      </c>
      <c r="Z26" s="7" t="str">
        <f t="shared" si="10"/>
        <v>Q</v>
      </c>
      <c r="AA26" s="7" t="str">
        <f t="shared" si="11"/>
        <v>M1</v>
      </c>
      <c r="AB26" s="7" t="str">
        <f t="shared" si="12"/>
        <v>Q</v>
      </c>
      <c r="AC26" s="7" t="str">
        <f t="shared" si="13"/>
        <v>K</v>
      </c>
      <c r="AM26" s="2">
        <v>24</v>
      </c>
      <c r="AN26" s="7" t="s">
        <v>122</v>
      </c>
      <c r="AO26" s="7" t="s">
        <v>126</v>
      </c>
      <c r="AP26" s="50" t="s">
        <v>125</v>
      </c>
      <c r="AQ26" s="7" t="s">
        <v>130</v>
      </c>
      <c r="AR26" s="7" t="s">
        <v>131</v>
      </c>
      <c r="AT26" s="2">
        <v>24</v>
      </c>
      <c r="AU26" s="53" t="s">
        <v>27</v>
      </c>
      <c r="AV26" s="7" t="s">
        <v>4</v>
      </c>
      <c r="AW26" s="7" t="s">
        <v>3</v>
      </c>
      <c r="AX26" s="50" t="s">
        <v>119</v>
      </c>
      <c r="AY26" s="52" t="s">
        <v>118</v>
      </c>
      <c r="BA26" s="2">
        <v>24</v>
      </c>
      <c r="BB26" s="53" t="s">
        <v>123</v>
      </c>
      <c r="BC26" s="7" t="s">
        <v>122</v>
      </c>
      <c r="BD26" s="2" t="s">
        <v>127</v>
      </c>
      <c r="BE26" s="2" t="s">
        <v>127</v>
      </c>
      <c r="BF26" s="53" t="s">
        <v>123</v>
      </c>
      <c r="BH26" s="2">
        <v>24</v>
      </c>
      <c r="BI26" s="53" t="s">
        <v>123</v>
      </c>
      <c r="BJ26" s="7" t="s">
        <v>11</v>
      </c>
      <c r="BK26" s="50" t="s">
        <v>16</v>
      </c>
      <c r="BL26" s="7" t="s">
        <v>11</v>
      </c>
      <c r="BM26" s="7" t="s">
        <v>13</v>
      </c>
    </row>
    <row r="27" spans="1:65" ht="18">
      <c r="A27" s="24" t="s">
        <v>56</v>
      </c>
      <c r="B27" s="25" t="s">
        <v>57</v>
      </c>
      <c r="C27" s="11">
        <f t="shared" si="20"/>
        <v>8</v>
      </c>
      <c r="D27" s="11">
        <f t="shared" si="20"/>
        <v>10</v>
      </c>
      <c r="E27" s="11">
        <f t="shared" si="20"/>
        <v>4</v>
      </c>
      <c r="F27" s="11">
        <f t="shared" si="20"/>
        <v>8</v>
      </c>
      <c r="G27" s="11">
        <f t="shared" si="20"/>
        <v>4</v>
      </c>
      <c r="J27" s="2">
        <v>25</v>
      </c>
      <c r="K27" s="63" t="s">
        <v>157</v>
      </c>
      <c r="L27" s="63" t="s">
        <v>157</v>
      </c>
      <c r="M27" s="63" t="s">
        <v>112</v>
      </c>
      <c r="N27" s="63" t="s">
        <v>157</v>
      </c>
      <c r="O27" s="63" t="s">
        <v>152</v>
      </c>
      <c r="Q27" s="2">
        <v>25</v>
      </c>
      <c r="R27" s="7">
        <f t="shared" si="4"/>
        <v>10</v>
      </c>
      <c r="S27" s="7">
        <f t="shared" si="5"/>
        <v>10</v>
      </c>
      <c r="T27" s="7">
        <f t="shared" si="6"/>
        <v>12</v>
      </c>
      <c r="U27" s="7">
        <f t="shared" si="7"/>
        <v>10</v>
      </c>
      <c r="V27" s="7">
        <f t="shared" si="8"/>
        <v>5</v>
      </c>
      <c r="W27" s="1"/>
      <c r="X27" s="2">
        <v>25</v>
      </c>
      <c r="Y27" s="7" t="str">
        <f t="shared" si="9"/>
        <v>J</v>
      </c>
      <c r="Z27" s="7" t="str">
        <f t="shared" si="10"/>
        <v>J</v>
      </c>
      <c r="AA27" s="7" t="str">
        <f t="shared" si="11"/>
        <v>NI</v>
      </c>
      <c r="AB27" s="7" t="str">
        <f t="shared" si="12"/>
        <v>J</v>
      </c>
      <c r="AC27" s="7" t="str">
        <f t="shared" si="13"/>
        <v>M4</v>
      </c>
      <c r="AM27" s="2">
        <v>25</v>
      </c>
      <c r="AN27" s="7" t="s">
        <v>124</v>
      </c>
      <c r="AO27" s="50" t="s">
        <v>125</v>
      </c>
      <c r="AP27" s="7" t="s">
        <v>131</v>
      </c>
      <c r="AQ27" s="51" t="s">
        <v>129</v>
      </c>
      <c r="AR27" s="53" t="s">
        <v>123</v>
      </c>
      <c r="AT27" s="2">
        <v>25</v>
      </c>
      <c r="AU27" s="48" t="s">
        <v>117</v>
      </c>
      <c r="AV27" s="27" t="s">
        <v>25</v>
      </c>
      <c r="AW27" s="7" t="s">
        <v>29</v>
      </c>
      <c r="AX27" s="7" t="s">
        <v>116</v>
      </c>
      <c r="AY27" s="7" t="s">
        <v>120</v>
      </c>
      <c r="BA27" s="2">
        <v>25</v>
      </c>
      <c r="BB27" s="7" t="s">
        <v>130</v>
      </c>
      <c r="BC27" s="7" t="s">
        <v>131</v>
      </c>
      <c r="BD27" s="7" t="s">
        <v>126</v>
      </c>
      <c r="BE27" s="53" t="s">
        <v>123</v>
      </c>
      <c r="BF27" s="7" t="s">
        <v>122</v>
      </c>
      <c r="BH27" s="2">
        <v>25</v>
      </c>
      <c r="BI27" s="7" t="s">
        <v>12</v>
      </c>
      <c r="BJ27" s="7" t="s">
        <v>12</v>
      </c>
      <c r="BK27" s="2" t="s">
        <v>124</v>
      </c>
      <c r="BL27" s="7" t="s">
        <v>12</v>
      </c>
      <c r="BM27" s="53" t="s">
        <v>27</v>
      </c>
    </row>
    <row r="28" spans="1:65" ht="18">
      <c r="A28" s="24" t="s">
        <v>58</v>
      </c>
      <c r="B28" s="25" t="s">
        <v>59</v>
      </c>
      <c r="C28" s="11">
        <f t="shared" si="20"/>
        <v>10</v>
      </c>
      <c r="D28" s="11">
        <f t="shared" si="20"/>
        <v>6</v>
      </c>
      <c r="E28" s="11">
        <f t="shared" si="20"/>
        <v>4</v>
      </c>
      <c r="F28" s="11">
        <f t="shared" si="20"/>
        <v>8</v>
      </c>
      <c r="G28" s="11">
        <f t="shared" si="20"/>
        <v>4</v>
      </c>
      <c r="J28" s="2">
        <v>26</v>
      </c>
      <c r="K28" s="63" t="s">
        <v>112</v>
      </c>
      <c r="L28" s="63" t="s">
        <v>153</v>
      </c>
      <c r="M28" s="63" t="s">
        <v>157</v>
      </c>
      <c r="N28" s="63" t="s">
        <v>151</v>
      </c>
      <c r="O28" s="63" t="s">
        <v>158</v>
      </c>
      <c r="Q28" s="2">
        <v>26</v>
      </c>
      <c r="R28" s="7">
        <f t="shared" si="4"/>
        <v>12</v>
      </c>
      <c r="S28" s="7">
        <f t="shared" si="5"/>
        <v>6</v>
      </c>
      <c r="T28" s="7">
        <f t="shared" si="6"/>
        <v>10</v>
      </c>
      <c r="U28" s="7">
        <f t="shared" si="7"/>
        <v>4</v>
      </c>
      <c r="V28" s="7">
        <f t="shared" si="8"/>
        <v>11</v>
      </c>
      <c r="W28" s="1"/>
      <c r="X28" s="2">
        <v>26</v>
      </c>
      <c r="Y28" s="7" t="str">
        <f t="shared" si="9"/>
        <v>NI</v>
      </c>
      <c r="Z28" s="7" t="str">
        <f t="shared" si="10"/>
        <v>M5</v>
      </c>
      <c r="AA28" s="7" t="str">
        <f t="shared" si="11"/>
        <v>J</v>
      </c>
      <c r="AB28" s="7" t="str">
        <f t="shared" si="12"/>
        <v>M3</v>
      </c>
      <c r="AC28" s="7" t="str">
        <f t="shared" si="13"/>
        <v>TE</v>
      </c>
      <c r="AM28" s="2">
        <v>26</v>
      </c>
      <c r="AN28" s="7" t="s">
        <v>126</v>
      </c>
      <c r="AO28" s="7" t="s">
        <v>130</v>
      </c>
      <c r="AP28" s="7" t="s">
        <v>126</v>
      </c>
      <c r="AQ28" s="7" t="s">
        <v>124</v>
      </c>
      <c r="AR28" s="7" t="s">
        <v>127</v>
      </c>
      <c r="AT28" s="2">
        <v>26</v>
      </c>
      <c r="AU28" s="52" t="s">
        <v>118</v>
      </c>
      <c r="AV28" s="51" t="s">
        <v>26</v>
      </c>
      <c r="AW28" s="49" t="s">
        <v>24</v>
      </c>
      <c r="AX28" s="7" t="s">
        <v>29</v>
      </c>
      <c r="AY28" s="27" t="s">
        <v>25</v>
      </c>
      <c r="BA28" s="2">
        <v>26</v>
      </c>
      <c r="BB28" s="2" t="s">
        <v>124</v>
      </c>
      <c r="BC28" s="49" t="s">
        <v>133</v>
      </c>
      <c r="BD28" s="2" t="s">
        <v>124</v>
      </c>
      <c r="BE28" s="2" t="s">
        <v>124</v>
      </c>
      <c r="BF28" s="2" t="s">
        <v>124</v>
      </c>
      <c r="BH28" s="2">
        <v>26</v>
      </c>
      <c r="BI28" s="2" t="s">
        <v>124</v>
      </c>
      <c r="BJ28" s="52" t="s">
        <v>15</v>
      </c>
      <c r="BK28" s="7" t="s">
        <v>12</v>
      </c>
      <c r="BL28" s="51" t="s">
        <v>26</v>
      </c>
      <c r="BM28" s="2" t="s">
        <v>28</v>
      </c>
    </row>
    <row r="29" spans="1:65" ht="18">
      <c r="A29" s="24" t="s">
        <v>60</v>
      </c>
      <c r="B29" s="25" t="s">
        <v>61</v>
      </c>
      <c r="C29" s="11">
        <f t="shared" si="20"/>
        <v>12</v>
      </c>
      <c r="D29" s="11">
        <f t="shared" si="20"/>
        <v>10</v>
      </c>
      <c r="E29" s="11">
        <f t="shared" si="20"/>
        <v>4</v>
      </c>
      <c r="F29" s="11">
        <f t="shared" si="20"/>
        <v>8</v>
      </c>
      <c r="G29" s="11">
        <f t="shared" si="20"/>
        <v>6</v>
      </c>
      <c r="J29" s="2">
        <v>27</v>
      </c>
      <c r="K29" s="63" t="s">
        <v>152</v>
      </c>
      <c r="L29" s="63" t="s">
        <v>113</v>
      </c>
      <c r="M29" s="63" t="s">
        <v>113</v>
      </c>
      <c r="N29" s="63" t="s">
        <v>112</v>
      </c>
      <c r="O29" s="63" t="s">
        <v>112</v>
      </c>
      <c r="Q29" s="2">
        <v>27</v>
      </c>
      <c r="R29" s="7">
        <f t="shared" si="4"/>
        <v>5</v>
      </c>
      <c r="S29" s="7">
        <f t="shared" si="5"/>
        <v>2</v>
      </c>
      <c r="T29" s="7">
        <f t="shared" si="6"/>
        <v>2</v>
      </c>
      <c r="U29" s="7">
        <f t="shared" si="7"/>
        <v>12</v>
      </c>
      <c r="V29" s="7">
        <f t="shared" si="8"/>
        <v>12</v>
      </c>
      <c r="W29" s="1"/>
      <c r="X29" s="2">
        <v>27</v>
      </c>
      <c r="Y29" s="7" t="str">
        <f t="shared" si="9"/>
        <v>M4</v>
      </c>
      <c r="Z29" s="7" t="str">
        <f t="shared" si="10"/>
        <v>M1</v>
      </c>
      <c r="AA29" s="7" t="str">
        <f t="shared" si="11"/>
        <v>M1</v>
      </c>
      <c r="AB29" s="7" t="str">
        <f t="shared" si="12"/>
        <v>NI</v>
      </c>
      <c r="AC29" s="7" t="str">
        <f t="shared" si="13"/>
        <v>NI</v>
      </c>
      <c r="AM29" s="2">
        <v>27</v>
      </c>
      <c r="AN29" s="7" t="s">
        <v>122</v>
      </c>
      <c r="AO29" s="7" t="s">
        <v>122</v>
      </c>
      <c r="AP29" s="7" t="s">
        <v>124</v>
      </c>
      <c r="AQ29" s="7" t="s">
        <v>127</v>
      </c>
      <c r="AR29" s="7" t="s">
        <v>124</v>
      </c>
      <c r="AT29" s="2">
        <v>27</v>
      </c>
      <c r="AU29" s="7" t="s">
        <v>3</v>
      </c>
      <c r="AV29" s="52" t="s">
        <v>118</v>
      </c>
      <c r="AW29" s="7" t="s">
        <v>4</v>
      </c>
      <c r="AX29" s="2"/>
      <c r="AY29" s="7" t="s">
        <v>3</v>
      </c>
      <c r="BA29" s="2">
        <v>27</v>
      </c>
      <c r="BB29" s="53" t="s">
        <v>123</v>
      </c>
      <c r="BC29" s="7" t="s">
        <v>126</v>
      </c>
      <c r="BD29" s="2" t="s">
        <v>127</v>
      </c>
      <c r="BE29" s="2" t="s">
        <v>127</v>
      </c>
      <c r="BF29" s="2" t="s">
        <v>127</v>
      </c>
      <c r="BH29" s="2">
        <v>27</v>
      </c>
      <c r="BI29" s="53" t="s">
        <v>123</v>
      </c>
      <c r="BJ29" s="50" t="s">
        <v>16</v>
      </c>
      <c r="BK29" s="50" t="s">
        <v>119</v>
      </c>
      <c r="BL29" s="2" t="s">
        <v>124</v>
      </c>
      <c r="BM29" s="2" t="s">
        <v>124</v>
      </c>
    </row>
    <row r="30" spans="1:65" ht="18">
      <c r="A30" s="24" t="s">
        <v>62</v>
      </c>
      <c r="B30" s="25" t="s">
        <v>63</v>
      </c>
      <c r="C30" s="11">
        <f t="shared" si="20"/>
        <v>8</v>
      </c>
      <c r="D30" s="11">
        <f t="shared" si="20"/>
        <v>10</v>
      </c>
      <c r="E30" s="11">
        <f t="shared" si="20"/>
        <v>8</v>
      </c>
      <c r="F30" s="11">
        <f t="shared" si="20"/>
        <v>8</v>
      </c>
      <c r="G30" s="11">
        <f t="shared" si="20"/>
        <v>6</v>
      </c>
      <c r="J30" s="2">
        <v>28</v>
      </c>
      <c r="K30" s="63" t="s">
        <v>157</v>
      </c>
      <c r="L30" s="63" t="s">
        <v>154</v>
      </c>
      <c r="M30" s="63" t="s">
        <v>112</v>
      </c>
      <c r="N30" s="63" t="s">
        <v>150</v>
      </c>
      <c r="O30" s="63" t="s">
        <v>156</v>
      </c>
      <c r="Q30" s="2">
        <v>28</v>
      </c>
      <c r="R30" s="7">
        <f t="shared" si="4"/>
        <v>10</v>
      </c>
      <c r="S30" s="7">
        <f t="shared" si="5"/>
        <v>7</v>
      </c>
      <c r="T30" s="7">
        <f t="shared" si="6"/>
        <v>12</v>
      </c>
      <c r="U30" s="7">
        <f t="shared" si="7"/>
        <v>3</v>
      </c>
      <c r="V30" s="7">
        <f t="shared" si="8"/>
        <v>9</v>
      </c>
      <c r="W30" s="1"/>
      <c r="X30" s="2">
        <v>28</v>
      </c>
      <c r="Y30" s="7" t="str">
        <f t="shared" si="9"/>
        <v>J</v>
      </c>
      <c r="Z30" s="7" t="str">
        <f t="shared" si="10"/>
        <v>A</v>
      </c>
      <c r="AA30" s="7" t="str">
        <f t="shared" si="11"/>
        <v>NI</v>
      </c>
      <c r="AB30" s="7" t="str">
        <f t="shared" si="12"/>
        <v>M2</v>
      </c>
      <c r="AC30" s="7" t="str">
        <f t="shared" si="13"/>
        <v>Q</v>
      </c>
      <c r="AM30" s="2">
        <v>28</v>
      </c>
      <c r="AN30" s="7" t="s">
        <v>124</v>
      </c>
      <c r="AO30" s="7" t="s">
        <v>126</v>
      </c>
      <c r="AP30" s="49" t="s">
        <v>133</v>
      </c>
      <c r="AQ30" s="27" t="s">
        <v>132</v>
      </c>
      <c r="AR30" s="50" t="s">
        <v>125</v>
      </c>
      <c r="AT30" s="2">
        <v>28</v>
      </c>
      <c r="AU30" s="7" t="s">
        <v>29</v>
      </c>
      <c r="AV30" s="7" t="s">
        <v>29</v>
      </c>
      <c r="AW30" s="7" t="s">
        <v>120</v>
      </c>
      <c r="AX30" s="2"/>
      <c r="AY30" s="51" t="s">
        <v>26</v>
      </c>
      <c r="BA30" s="2">
        <v>28</v>
      </c>
      <c r="BB30" s="7" t="s">
        <v>130</v>
      </c>
      <c r="BC30" s="7" t="s">
        <v>130</v>
      </c>
      <c r="BD30" s="51" t="s">
        <v>129</v>
      </c>
      <c r="BE30" s="7"/>
      <c r="BF30" s="50" t="s">
        <v>125</v>
      </c>
      <c r="BH30" s="2">
        <v>28</v>
      </c>
      <c r="BI30" s="7" t="s">
        <v>12</v>
      </c>
      <c r="BJ30" s="7" t="s">
        <v>10</v>
      </c>
      <c r="BK30" s="2" t="s">
        <v>124</v>
      </c>
      <c r="BL30" s="3"/>
      <c r="BM30" s="7" t="s">
        <v>11</v>
      </c>
    </row>
    <row r="31" spans="1:65" ht="18">
      <c r="A31" s="24" t="s">
        <v>64</v>
      </c>
      <c r="B31" s="25" t="s">
        <v>65</v>
      </c>
      <c r="C31" s="11">
        <f t="shared" si="20"/>
        <v>12</v>
      </c>
      <c r="D31" s="11">
        <f t="shared" si="20"/>
        <v>10</v>
      </c>
      <c r="E31" s="11">
        <f t="shared" si="20"/>
        <v>12</v>
      </c>
      <c r="F31" s="11">
        <f t="shared" si="20"/>
        <v>12</v>
      </c>
      <c r="G31" s="11">
        <f t="shared" si="20"/>
        <v>12</v>
      </c>
      <c r="J31" s="2">
        <v>29</v>
      </c>
      <c r="K31" s="63" t="s">
        <v>112</v>
      </c>
      <c r="L31" s="63" t="s">
        <v>158</v>
      </c>
      <c r="M31" s="63" t="s">
        <v>157</v>
      </c>
      <c r="N31" s="63" t="s">
        <v>158</v>
      </c>
      <c r="O31" s="63" t="s">
        <v>158</v>
      </c>
      <c r="Q31" s="2">
        <v>29</v>
      </c>
      <c r="R31" s="7">
        <f t="shared" si="4"/>
        <v>12</v>
      </c>
      <c r="S31" s="7">
        <f t="shared" si="5"/>
        <v>11</v>
      </c>
      <c r="T31" s="7">
        <f t="shared" si="6"/>
        <v>10</v>
      </c>
      <c r="U31" s="7">
        <f t="shared" si="7"/>
        <v>11</v>
      </c>
      <c r="V31" s="7">
        <f t="shared" si="8"/>
        <v>11</v>
      </c>
      <c r="W31" s="1"/>
      <c r="X31" s="2">
        <v>29</v>
      </c>
      <c r="Y31" s="7" t="str">
        <f t="shared" si="9"/>
        <v>NI</v>
      </c>
      <c r="Z31" s="7" t="str">
        <f t="shared" si="10"/>
        <v>TE</v>
      </c>
      <c r="AA31" s="7" t="str">
        <f t="shared" si="11"/>
        <v>J</v>
      </c>
      <c r="AB31" s="7" t="str">
        <f t="shared" si="12"/>
        <v>TE</v>
      </c>
      <c r="AC31" s="7" t="str">
        <f t="shared" si="13"/>
        <v>TE</v>
      </c>
      <c r="AM31" s="2">
        <v>29</v>
      </c>
      <c r="AN31" s="7" t="s">
        <v>126</v>
      </c>
      <c r="AO31" s="27" t="s">
        <v>132</v>
      </c>
      <c r="AP31" s="7" t="s">
        <v>131</v>
      </c>
      <c r="AQ31" s="7" t="s">
        <v>131</v>
      </c>
      <c r="AR31" s="7" t="s">
        <v>127</v>
      </c>
      <c r="AT31" s="2">
        <v>29</v>
      </c>
      <c r="AU31" s="7" t="s">
        <v>120</v>
      </c>
      <c r="AV31" s="7" t="s">
        <v>120</v>
      </c>
      <c r="AW31" s="7" t="s">
        <v>28</v>
      </c>
      <c r="AX31" s="2"/>
      <c r="AY31" s="7" t="s">
        <v>4</v>
      </c>
      <c r="BA31" s="2">
        <v>29</v>
      </c>
      <c r="BB31" s="2" t="s">
        <v>124</v>
      </c>
      <c r="BC31" s="27" t="s">
        <v>132</v>
      </c>
      <c r="BD31" s="7" t="s">
        <v>130</v>
      </c>
      <c r="BE31" s="7"/>
      <c r="BF31" s="7" t="s">
        <v>131</v>
      </c>
      <c r="BH31" s="2">
        <v>29</v>
      </c>
      <c r="BI31" s="2" t="s">
        <v>124</v>
      </c>
      <c r="BJ31" s="2" t="s">
        <v>28</v>
      </c>
      <c r="BK31" s="7" t="s">
        <v>12</v>
      </c>
      <c r="BL31" s="3"/>
      <c r="BM31" s="2" t="s">
        <v>28</v>
      </c>
    </row>
    <row r="32" spans="1:65" ht="18">
      <c r="A32" s="24" t="s">
        <v>66</v>
      </c>
      <c r="B32" s="25" t="s">
        <v>67</v>
      </c>
      <c r="C32" s="11">
        <f t="shared" si="20"/>
        <v>10</v>
      </c>
      <c r="D32" s="11">
        <f t="shared" si="20"/>
        <v>10</v>
      </c>
      <c r="E32" s="11">
        <f t="shared" si="20"/>
        <v>12</v>
      </c>
      <c r="F32" s="11">
        <f t="shared" si="20"/>
        <v>10</v>
      </c>
      <c r="G32" s="11">
        <f t="shared" si="20"/>
        <v>12</v>
      </c>
      <c r="J32" s="2">
        <v>30</v>
      </c>
      <c r="K32" s="63" t="s">
        <v>152</v>
      </c>
      <c r="L32" s="63" t="s">
        <v>155</v>
      </c>
      <c r="M32" s="63" t="s">
        <v>150</v>
      </c>
      <c r="N32" s="63" t="s">
        <v>152</v>
      </c>
      <c r="O32" s="63" t="s">
        <v>112</v>
      </c>
      <c r="Q32" s="2">
        <v>30</v>
      </c>
      <c r="R32" s="7">
        <f t="shared" si="4"/>
        <v>5</v>
      </c>
      <c r="S32" s="7">
        <f t="shared" si="5"/>
        <v>8</v>
      </c>
      <c r="T32" s="7">
        <f t="shared" si="6"/>
        <v>3</v>
      </c>
      <c r="U32" s="7">
        <f t="shared" si="7"/>
        <v>5</v>
      </c>
      <c r="V32" s="7">
        <f t="shared" si="8"/>
        <v>12</v>
      </c>
      <c r="W32" s="1"/>
      <c r="X32" s="2">
        <v>30</v>
      </c>
      <c r="Y32" s="7" t="str">
        <f t="shared" si="9"/>
        <v>M4</v>
      </c>
      <c r="Z32" s="7" t="str">
        <f t="shared" si="10"/>
        <v>K</v>
      </c>
      <c r="AA32" s="7" t="str">
        <f t="shared" si="11"/>
        <v>M2</v>
      </c>
      <c r="AB32" s="7" t="str">
        <f t="shared" si="12"/>
        <v>M4</v>
      </c>
      <c r="AC32" s="7" t="str">
        <f t="shared" si="13"/>
        <v>NI</v>
      </c>
      <c r="AM32" s="2">
        <v>30</v>
      </c>
      <c r="AN32" s="53" t="s">
        <v>123</v>
      </c>
      <c r="AO32" s="7" t="s">
        <v>131</v>
      </c>
      <c r="AP32" s="7" t="s">
        <v>130</v>
      </c>
      <c r="AQ32" s="7" t="s">
        <v>126</v>
      </c>
      <c r="AR32" s="7" t="s">
        <v>126</v>
      </c>
      <c r="AT32" s="2">
        <v>30</v>
      </c>
      <c r="AU32" s="27" t="s">
        <v>25</v>
      </c>
      <c r="AV32" s="53" t="s">
        <v>27</v>
      </c>
      <c r="AW32" s="7" t="s">
        <v>29</v>
      </c>
      <c r="AX32" s="2"/>
      <c r="AY32" s="53" t="s">
        <v>27</v>
      </c>
      <c r="BA32" s="2">
        <v>30</v>
      </c>
      <c r="BB32" s="53" t="s">
        <v>123</v>
      </c>
      <c r="BC32" s="7" t="s">
        <v>126</v>
      </c>
      <c r="BD32" s="48" t="s">
        <v>121</v>
      </c>
      <c r="BE32" s="7"/>
      <c r="BF32" s="2" t="s">
        <v>124</v>
      </c>
      <c r="BH32" s="2">
        <v>30</v>
      </c>
      <c r="BI32" s="53" t="s">
        <v>123</v>
      </c>
      <c r="BJ32" s="7" t="s">
        <v>13</v>
      </c>
      <c r="BK32" s="3"/>
      <c r="BL32" s="3"/>
      <c r="BM32" s="2" t="s">
        <v>124</v>
      </c>
    </row>
    <row r="33" spans="1:65" ht="18">
      <c r="A33" s="24" t="s">
        <v>68</v>
      </c>
      <c r="B33" s="25" t="s">
        <v>69</v>
      </c>
      <c r="C33" s="11">
        <f>C4</f>
        <v>2</v>
      </c>
      <c r="D33" s="11">
        <f>D4</f>
        <v>2</v>
      </c>
      <c r="E33" s="12">
        <f>E4</f>
        <v>2</v>
      </c>
      <c r="F33" s="12">
        <f>F4</f>
        <v>2</v>
      </c>
      <c r="G33" s="12">
        <f>G4</f>
        <v>2</v>
      </c>
      <c r="J33" s="2">
        <v>31</v>
      </c>
      <c r="K33" s="63" t="s">
        <v>157</v>
      </c>
      <c r="L33" s="63" t="s">
        <v>112</v>
      </c>
      <c r="M33" s="63" t="s">
        <v>158</v>
      </c>
      <c r="N33" s="63" t="s">
        <v>112</v>
      </c>
      <c r="O33" s="63" t="s">
        <v>150</v>
      </c>
      <c r="Q33" s="2">
        <v>31</v>
      </c>
      <c r="R33" s="7">
        <f t="shared" si="4"/>
        <v>10</v>
      </c>
      <c r="S33" s="7">
        <f t="shared" si="5"/>
        <v>12</v>
      </c>
      <c r="T33" s="7">
        <f t="shared" si="6"/>
        <v>11</v>
      </c>
      <c r="U33" s="7">
        <f t="shared" si="7"/>
        <v>12</v>
      </c>
      <c r="V33" s="7">
        <f t="shared" si="8"/>
        <v>3</v>
      </c>
      <c r="W33" s="1"/>
      <c r="X33" s="2">
        <v>31</v>
      </c>
      <c r="Y33" s="7" t="str">
        <f t="shared" si="9"/>
        <v>J</v>
      </c>
      <c r="Z33" s="7" t="str">
        <f t="shared" si="10"/>
        <v>NI</v>
      </c>
      <c r="AA33" s="7" t="str">
        <f t="shared" si="11"/>
        <v>TE</v>
      </c>
      <c r="AB33" s="7" t="str">
        <f t="shared" si="12"/>
        <v>NI</v>
      </c>
      <c r="AC33" s="7" t="str">
        <f t="shared" si="13"/>
        <v>M2</v>
      </c>
      <c r="AM33" s="2">
        <v>31</v>
      </c>
      <c r="AN33" s="52" t="s">
        <v>128</v>
      </c>
      <c r="AO33" s="7" t="s">
        <v>124</v>
      </c>
      <c r="AP33" s="7" t="s">
        <v>127</v>
      </c>
      <c r="AQ33" s="7"/>
      <c r="AR33" s="7" t="s">
        <v>124</v>
      </c>
      <c r="AT33" s="2">
        <v>31</v>
      </c>
      <c r="AU33" s="7" t="s">
        <v>29</v>
      </c>
      <c r="AV33" s="52" t="s">
        <v>118</v>
      </c>
      <c r="AW33" s="7" t="s">
        <v>3</v>
      </c>
      <c r="AX33" s="2"/>
      <c r="AY33" s="7" t="s">
        <v>28</v>
      </c>
      <c r="BA33" s="2">
        <v>31</v>
      </c>
      <c r="BB33" s="7" t="s">
        <v>130</v>
      </c>
      <c r="BC33" s="52" t="s">
        <v>128</v>
      </c>
      <c r="BD33" s="7"/>
      <c r="BE33" s="7"/>
      <c r="BF33" s="2" t="s">
        <v>127</v>
      </c>
      <c r="BH33" s="2">
        <v>31</v>
      </c>
      <c r="BI33" s="7" t="s">
        <v>12</v>
      </c>
      <c r="BJ33" s="2" t="s">
        <v>124</v>
      </c>
      <c r="BK33" s="3"/>
      <c r="BL33" s="3"/>
      <c r="BM33" s="27" t="s">
        <v>132</v>
      </c>
    </row>
    <row r="34" spans="1:65" ht="17">
      <c r="C34" s="46"/>
      <c r="J34" s="2">
        <v>32</v>
      </c>
      <c r="K34" s="63" t="s">
        <v>112</v>
      </c>
      <c r="L34" s="63" t="s">
        <v>158</v>
      </c>
      <c r="M34" s="63" t="s">
        <v>157</v>
      </c>
      <c r="N34" s="64" t="s">
        <v>158</v>
      </c>
      <c r="O34" s="63" t="s">
        <v>157</v>
      </c>
      <c r="Q34" s="2">
        <v>32</v>
      </c>
      <c r="R34" s="7">
        <f t="shared" si="4"/>
        <v>12</v>
      </c>
      <c r="S34" s="7">
        <f t="shared" si="5"/>
        <v>11</v>
      </c>
      <c r="T34" s="7">
        <f t="shared" si="6"/>
        <v>10</v>
      </c>
      <c r="U34" s="7">
        <f t="shared" si="7"/>
        <v>11</v>
      </c>
      <c r="V34" s="7">
        <f t="shared" si="8"/>
        <v>10</v>
      </c>
      <c r="W34" s="1"/>
      <c r="X34" s="2">
        <v>32</v>
      </c>
      <c r="Y34" s="7" t="str">
        <f t="shared" si="9"/>
        <v>NI</v>
      </c>
      <c r="Z34" s="7" t="str">
        <f t="shared" si="10"/>
        <v>TE</v>
      </c>
      <c r="AA34" s="7" t="str">
        <f t="shared" si="11"/>
        <v>J</v>
      </c>
      <c r="AB34" s="7" t="str">
        <f t="shared" si="12"/>
        <v>TE</v>
      </c>
      <c r="AC34" s="7" t="str">
        <f t="shared" si="13"/>
        <v>J</v>
      </c>
      <c r="AM34" s="2">
        <v>32</v>
      </c>
      <c r="AN34" s="7" t="s">
        <v>130</v>
      </c>
      <c r="AO34" s="53" t="s">
        <v>123</v>
      </c>
      <c r="AP34" s="7" t="s">
        <v>124</v>
      </c>
      <c r="AQ34" s="1"/>
      <c r="AR34" s="27" t="s">
        <v>132</v>
      </c>
      <c r="AT34" s="2">
        <v>32</v>
      </c>
      <c r="AU34" s="7" t="s">
        <v>120</v>
      </c>
      <c r="AV34" s="7" t="s">
        <v>29</v>
      </c>
      <c r="AW34" s="50" t="s">
        <v>119</v>
      </c>
      <c r="AX34" s="2"/>
      <c r="AY34" s="52" t="s">
        <v>118</v>
      </c>
      <c r="BA34" s="2">
        <v>32</v>
      </c>
      <c r="BB34" s="7" t="s">
        <v>124</v>
      </c>
      <c r="BC34" s="7" t="s">
        <v>127</v>
      </c>
      <c r="BD34" s="7"/>
      <c r="BE34" s="7"/>
      <c r="BF34" s="7"/>
      <c r="BH34" s="2">
        <v>32</v>
      </c>
      <c r="BI34" s="7" t="s">
        <v>124</v>
      </c>
      <c r="BJ34" s="2" t="s">
        <v>28</v>
      </c>
      <c r="BK34" s="3"/>
      <c r="BL34" s="3"/>
      <c r="BM34" s="3"/>
    </row>
    <row r="35" spans="1:65">
      <c r="J35" s="2">
        <v>33</v>
      </c>
      <c r="K35" s="63" t="s">
        <v>153</v>
      </c>
      <c r="L35" s="63" t="s">
        <v>150</v>
      </c>
      <c r="M35" s="63" t="s">
        <v>112</v>
      </c>
      <c r="N35" s="63" t="s">
        <v>159</v>
      </c>
      <c r="O35" s="63" t="s">
        <v>112</v>
      </c>
      <c r="Q35" s="2">
        <v>33</v>
      </c>
      <c r="R35" s="7">
        <f t="shared" si="4"/>
        <v>6</v>
      </c>
      <c r="S35" s="7">
        <f t="shared" si="5"/>
        <v>3</v>
      </c>
      <c r="T35" s="7">
        <f t="shared" si="6"/>
        <v>12</v>
      </c>
      <c r="U35" s="7">
        <f t="shared" si="7"/>
        <v>1</v>
      </c>
      <c r="V35" s="7">
        <f t="shared" si="8"/>
        <v>12</v>
      </c>
      <c r="W35" s="1"/>
      <c r="X35" s="2">
        <v>33</v>
      </c>
      <c r="Y35" s="7" t="str">
        <f t="shared" si="9"/>
        <v>M5</v>
      </c>
      <c r="Z35" s="7" t="str">
        <f t="shared" si="10"/>
        <v>M2</v>
      </c>
      <c r="AA35" s="7" t="str">
        <f t="shared" si="11"/>
        <v>NI</v>
      </c>
      <c r="AB35" s="7" t="str">
        <f t="shared" si="12"/>
        <v>Scatter</v>
      </c>
      <c r="AC35" s="7" t="str">
        <f t="shared" si="13"/>
        <v>NI</v>
      </c>
      <c r="AM35" s="2">
        <v>33</v>
      </c>
      <c r="AN35" s="7" t="s">
        <v>124</v>
      </c>
      <c r="AO35" s="7" t="s">
        <v>130</v>
      </c>
      <c r="AP35" s="7" t="s">
        <v>126</v>
      </c>
      <c r="AQ35" s="7"/>
      <c r="AR35" s="7" t="s">
        <v>130</v>
      </c>
      <c r="AT35" s="2">
        <v>33</v>
      </c>
      <c r="AU35" s="7" t="s">
        <v>4</v>
      </c>
      <c r="AV35" s="7" t="s">
        <v>28</v>
      </c>
      <c r="AW35" s="27" t="s">
        <v>25</v>
      </c>
      <c r="AX35" s="2"/>
      <c r="AY35" s="7" t="s">
        <v>29</v>
      </c>
      <c r="BA35" s="2">
        <v>33</v>
      </c>
      <c r="BB35" s="52" t="s">
        <v>128</v>
      </c>
      <c r="BC35" s="51" t="s">
        <v>129</v>
      </c>
      <c r="BD35" s="7"/>
      <c r="BE35" s="7"/>
      <c r="BF35" s="7"/>
      <c r="BH35" s="2">
        <v>33</v>
      </c>
      <c r="BI35" s="52" t="s">
        <v>15</v>
      </c>
      <c r="BJ35" s="27" t="s">
        <v>132</v>
      </c>
      <c r="BK35" s="3"/>
      <c r="BL35" s="3"/>
      <c r="BM35" s="3"/>
    </row>
    <row r="36" spans="1:65">
      <c r="F36" s="47"/>
      <c r="G36" s="47"/>
      <c r="J36" s="2">
        <v>34</v>
      </c>
      <c r="K36" s="63" t="s">
        <v>157</v>
      </c>
      <c r="L36" s="63" t="s">
        <v>154</v>
      </c>
      <c r="M36" s="63" t="s">
        <v>155</v>
      </c>
      <c r="N36" s="63" t="s">
        <v>113</v>
      </c>
      <c r="O36" s="63" t="s">
        <v>156</v>
      </c>
      <c r="Q36" s="2">
        <v>34</v>
      </c>
      <c r="R36" s="7">
        <f t="shared" si="4"/>
        <v>10</v>
      </c>
      <c r="S36" s="7">
        <f t="shared" si="5"/>
        <v>7</v>
      </c>
      <c r="T36" s="7">
        <f t="shared" si="6"/>
        <v>8</v>
      </c>
      <c r="U36" s="7">
        <f t="shared" si="7"/>
        <v>2</v>
      </c>
      <c r="V36" s="7">
        <f t="shared" si="8"/>
        <v>9</v>
      </c>
      <c r="W36" s="1"/>
      <c r="X36" s="2">
        <v>34</v>
      </c>
      <c r="Y36" s="7" t="str">
        <f t="shared" si="9"/>
        <v>J</v>
      </c>
      <c r="Z36" s="7" t="str">
        <f t="shared" si="10"/>
        <v>A</v>
      </c>
      <c r="AA36" s="7" t="str">
        <f t="shared" si="11"/>
        <v>K</v>
      </c>
      <c r="AB36" s="7" t="str">
        <f t="shared" si="12"/>
        <v>M1</v>
      </c>
      <c r="AC36" s="7" t="str">
        <f t="shared" si="13"/>
        <v>Q</v>
      </c>
      <c r="AM36" s="2">
        <v>34</v>
      </c>
      <c r="AN36" s="7" t="s">
        <v>127</v>
      </c>
      <c r="AO36" s="7" t="s">
        <v>122</v>
      </c>
      <c r="AP36" s="50" t="s">
        <v>125</v>
      </c>
      <c r="AQ36" s="7"/>
      <c r="AR36" s="7" t="s">
        <v>124</v>
      </c>
      <c r="AT36" s="2">
        <v>34</v>
      </c>
      <c r="AU36" s="50" t="s">
        <v>119</v>
      </c>
      <c r="AV36" s="7" t="s">
        <v>120</v>
      </c>
      <c r="AW36" s="52" t="s">
        <v>118</v>
      </c>
      <c r="AX36" s="2"/>
      <c r="AY36" s="50" t="s">
        <v>119</v>
      </c>
      <c r="BA36" s="2">
        <v>34</v>
      </c>
      <c r="BB36" s="7" t="s">
        <v>130</v>
      </c>
      <c r="BC36" s="7" t="s">
        <v>122</v>
      </c>
      <c r="BD36" s="7"/>
      <c r="BE36" s="7"/>
      <c r="BF36" s="7"/>
      <c r="BH36" s="2">
        <v>34</v>
      </c>
      <c r="BI36" s="7" t="s">
        <v>12</v>
      </c>
      <c r="BJ36" s="7" t="s">
        <v>10</v>
      </c>
      <c r="BK36" s="3"/>
      <c r="BL36" s="3"/>
      <c r="BM36" s="3"/>
    </row>
    <row r="37" spans="1:65">
      <c r="F37" s="1"/>
      <c r="G37" s="1"/>
      <c r="J37" s="2">
        <v>35</v>
      </c>
      <c r="K37" s="63" t="s">
        <v>158</v>
      </c>
      <c r="L37" s="63" t="s">
        <v>155</v>
      </c>
      <c r="M37" s="63" t="s">
        <v>156</v>
      </c>
      <c r="N37" s="63" t="s">
        <v>158</v>
      </c>
      <c r="O37" s="63" t="s">
        <v>150</v>
      </c>
      <c r="Q37" s="2">
        <v>35</v>
      </c>
      <c r="R37" s="7">
        <f t="shared" si="4"/>
        <v>11</v>
      </c>
      <c r="S37" s="7">
        <f t="shared" si="5"/>
        <v>8</v>
      </c>
      <c r="T37" s="7">
        <f t="shared" si="6"/>
        <v>9</v>
      </c>
      <c r="U37" s="7">
        <f t="shared" si="7"/>
        <v>11</v>
      </c>
      <c r="V37" s="7">
        <f t="shared" si="8"/>
        <v>3</v>
      </c>
      <c r="W37" s="1"/>
      <c r="X37" s="2">
        <v>35</v>
      </c>
      <c r="Y37" s="7" t="str">
        <f t="shared" si="9"/>
        <v>TE</v>
      </c>
      <c r="Z37" s="7" t="str">
        <f t="shared" si="10"/>
        <v>K</v>
      </c>
      <c r="AA37" s="7" t="str">
        <f t="shared" si="11"/>
        <v>Q</v>
      </c>
      <c r="AB37" s="7" t="str">
        <f t="shared" si="12"/>
        <v>TE</v>
      </c>
      <c r="AC37" s="7" t="str">
        <f t="shared" si="13"/>
        <v>M2</v>
      </c>
      <c r="AM37" s="2">
        <v>35</v>
      </c>
      <c r="AN37" s="7" t="s">
        <v>130</v>
      </c>
      <c r="AO37" s="51" t="s">
        <v>129</v>
      </c>
      <c r="AP37" s="27" t="s">
        <v>132</v>
      </c>
      <c r="AQ37" s="2"/>
      <c r="AR37" s="7" t="s">
        <v>126</v>
      </c>
      <c r="AT37" s="2">
        <v>35</v>
      </c>
      <c r="AU37" s="53" t="s">
        <v>27</v>
      </c>
      <c r="AV37" s="7" t="s">
        <v>29</v>
      </c>
      <c r="AW37" s="7" t="s">
        <v>29</v>
      </c>
      <c r="AX37" s="7"/>
      <c r="AY37" s="7" t="s">
        <v>28</v>
      </c>
      <c r="BA37" s="2">
        <v>35</v>
      </c>
      <c r="BB37" s="7" t="s">
        <v>127</v>
      </c>
      <c r="BC37" s="7" t="s">
        <v>127</v>
      </c>
      <c r="BD37" s="7"/>
      <c r="BE37" s="7"/>
      <c r="BF37" s="7"/>
      <c r="BH37" s="2">
        <v>35</v>
      </c>
      <c r="BI37" s="7" t="s">
        <v>28</v>
      </c>
      <c r="BJ37" s="7" t="s">
        <v>13</v>
      </c>
      <c r="BK37" s="3"/>
      <c r="BL37" s="3"/>
      <c r="BM37" s="3"/>
    </row>
    <row r="38" spans="1:65">
      <c r="F38" s="1"/>
      <c r="G38" s="1"/>
      <c r="J38" s="2">
        <v>36</v>
      </c>
      <c r="K38" s="63" t="s">
        <v>153</v>
      </c>
      <c r="L38" s="63" t="s">
        <v>114</v>
      </c>
      <c r="M38" s="63" t="s">
        <v>152</v>
      </c>
      <c r="N38" s="63" t="s">
        <v>153</v>
      </c>
      <c r="O38" s="63" t="s">
        <v>157</v>
      </c>
      <c r="Q38" s="2">
        <v>36</v>
      </c>
      <c r="R38" s="7">
        <f t="shared" si="4"/>
        <v>6</v>
      </c>
      <c r="S38" s="7">
        <f t="shared" si="5"/>
        <v>0</v>
      </c>
      <c r="T38" s="7">
        <f t="shared" si="6"/>
        <v>5</v>
      </c>
      <c r="U38" s="7">
        <f t="shared" si="7"/>
        <v>6</v>
      </c>
      <c r="V38" s="7">
        <f t="shared" si="8"/>
        <v>10</v>
      </c>
      <c r="W38" s="1"/>
      <c r="X38" s="2">
        <v>36</v>
      </c>
      <c r="Y38" s="7" t="str">
        <f t="shared" si="9"/>
        <v>M5</v>
      </c>
      <c r="Z38" s="7" t="str">
        <f t="shared" si="10"/>
        <v>Wild</v>
      </c>
      <c r="AA38" s="7" t="str">
        <f t="shared" si="11"/>
        <v>M4</v>
      </c>
      <c r="AB38" s="7" t="str">
        <f t="shared" si="12"/>
        <v>M5</v>
      </c>
      <c r="AC38" s="7" t="str">
        <f t="shared" si="13"/>
        <v>J</v>
      </c>
      <c r="AM38" s="2">
        <v>36</v>
      </c>
      <c r="AN38" s="7" t="s">
        <v>131</v>
      </c>
      <c r="AO38" s="7" t="s">
        <v>131</v>
      </c>
      <c r="AP38" s="53" t="s">
        <v>123</v>
      </c>
      <c r="AQ38" s="2"/>
      <c r="AR38" s="27" t="s">
        <v>132</v>
      </c>
      <c r="AT38" s="2">
        <v>36</v>
      </c>
      <c r="AU38" s="52" t="s">
        <v>118</v>
      </c>
      <c r="AV38" s="2"/>
      <c r="AW38" s="7" t="s">
        <v>28</v>
      </c>
      <c r="AX38" s="7"/>
      <c r="AY38" s="53" t="s">
        <v>27</v>
      </c>
      <c r="BA38" s="2">
        <v>36</v>
      </c>
      <c r="BB38" s="52" t="s">
        <v>128</v>
      </c>
      <c r="BC38" s="51" t="s">
        <v>129</v>
      </c>
      <c r="BD38" s="7"/>
      <c r="BE38" s="7"/>
      <c r="BF38" s="7"/>
      <c r="BH38" s="2">
        <v>36</v>
      </c>
      <c r="BI38" s="52" t="s">
        <v>15</v>
      </c>
      <c r="BJ38" s="49" t="s">
        <v>24</v>
      </c>
      <c r="BK38" s="3"/>
      <c r="BL38" s="3"/>
      <c r="BM38" s="3"/>
    </row>
    <row r="39" spans="1:65">
      <c r="B39" s="28"/>
      <c r="C39" s="28"/>
      <c r="D39" s="28"/>
      <c r="E39" s="28"/>
      <c r="F39" s="1"/>
      <c r="G39" s="1"/>
      <c r="H39" s="28"/>
      <c r="J39" s="2">
        <v>37</v>
      </c>
      <c r="K39" s="63" t="s">
        <v>154</v>
      </c>
      <c r="L39" s="63" t="s">
        <v>156</v>
      </c>
      <c r="M39" s="63" t="s">
        <v>155</v>
      </c>
      <c r="N39" s="63" t="s">
        <v>152</v>
      </c>
      <c r="O39" s="63" t="s">
        <v>158</v>
      </c>
      <c r="Q39" s="2">
        <v>37</v>
      </c>
      <c r="R39" s="7">
        <f t="shared" si="4"/>
        <v>7</v>
      </c>
      <c r="S39" s="7">
        <f t="shared" si="5"/>
        <v>9</v>
      </c>
      <c r="T39" s="7">
        <f t="shared" si="6"/>
        <v>8</v>
      </c>
      <c r="U39" s="7">
        <f t="shared" si="7"/>
        <v>5</v>
      </c>
      <c r="V39" s="7">
        <f t="shared" si="8"/>
        <v>11</v>
      </c>
      <c r="W39" s="1"/>
      <c r="X39" s="2">
        <v>37</v>
      </c>
      <c r="Y39" s="7" t="str">
        <f t="shared" si="9"/>
        <v>A</v>
      </c>
      <c r="Z39" s="7" t="str">
        <f t="shared" si="10"/>
        <v>Q</v>
      </c>
      <c r="AA39" s="7" t="str">
        <f t="shared" si="11"/>
        <v>K</v>
      </c>
      <c r="AB39" s="7" t="str">
        <f t="shared" si="12"/>
        <v>M4</v>
      </c>
      <c r="AC39" s="7" t="str">
        <f t="shared" si="13"/>
        <v>TE</v>
      </c>
      <c r="AM39" s="2">
        <v>37</v>
      </c>
      <c r="AN39" s="7" t="s">
        <v>127</v>
      </c>
      <c r="AO39" s="49" t="s">
        <v>133</v>
      </c>
      <c r="AP39" s="7" t="s">
        <v>124</v>
      </c>
      <c r="AQ39" s="2"/>
      <c r="AR39" s="2"/>
      <c r="AT39" s="2">
        <v>37</v>
      </c>
      <c r="AU39" s="7" t="s">
        <v>3</v>
      </c>
      <c r="AV39" s="2"/>
      <c r="AW39" s="7" t="s">
        <v>116</v>
      </c>
      <c r="AX39" s="2"/>
      <c r="AY39" s="7" t="s">
        <v>3</v>
      </c>
      <c r="BA39" s="2">
        <v>37</v>
      </c>
      <c r="BB39" s="7" t="s">
        <v>122</v>
      </c>
      <c r="BC39" s="7" t="s">
        <v>122</v>
      </c>
      <c r="BD39" s="7"/>
      <c r="BE39" s="56"/>
      <c r="BF39" s="7"/>
      <c r="BH39" s="2">
        <v>37</v>
      </c>
      <c r="BI39" s="7" t="s">
        <v>10</v>
      </c>
      <c r="BJ39" s="7" t="s">
        <v>11</v>
      </c>
      <c r="BK39" s="3"/>
      <c r="BL39" s="3"/>
      <c r="BM39" s="3"/>
    </row>
    <row r="40" spans="1:65">
      <c r="B40" s="28"/>
      <c r="C40" s="28"/>
      <c r="D40" s="28"/>
      <c r="E40" s="28"/>
      <c r="F40" s="1"/>
      <c r="G40" s="1"/>
      <c r="H40" s="28"/>
      <c r="J40" s="2">
        <v>38</v>
      </c>
      <c r="K40" s="63" t="s">
        <v>158</v>
      </c>
      <c r="L40" s="63" t="s">
        <v>157</v>
      </c>
      <c r="M40" s="63" t="s">
        <v>158</v>
      </c>
      <c r="N40" s="63" t="s">
        <v>152</v>
      </c>
      <c r="O40" s="63" t="s">
        <v>151</v>
      </c>
      <c r="Q40" s="2">
        <v>38</v>
      </c>
      <c r="R40" s="7">
        <f t="shared" si="4"/>
        <v>11</v>
      </c>
      <c r="S40" s="7">
        <f t="shared" si="5"/>
        <v>10</v>
      </c>
      <c r="T40" s="7">
        <f t="shared" si="6"/>
        <v>11</v>
      </c>
      <c r="U40" s="7">
        <f t="shared" si="7"/>
        <v>5</v>
      </c>
      <c r="V40" s="7">
        <f t="shared" si="8"/>
        <v>4</v>
      </c>
      <c r="W40" s="1"/>
      <c r="X40" s="2">
        <v>38</v>
      </c>
      <c r="Y40" s="7" t="str">
        <f t="shared" si="9"/>
        <v>TE</v>
      </c>
      <c r="Z40" s="7" t="str">
        <f t="shared" si="10"/>
        <v>J</v>
      </c>
      <c r="AA40" s="7" t="str">
        <f t="shared" si="11"/>
        <v>TE</v>
      </c>
      <c r="AB40" s="7" t="str">
        <f t="shared" si="12"/>
        <v>M4</v>
      </c>
      <c r="AC40" s="7" t="str">
        <f t="shared" si="13"/>
        <v>M3</v>
      </c>
      <c r="AM40" s="2">
        <v>38</v>
      </c>
      <c r="AN40" s="53" t="s">
        <v>123</v>
      </c>
      <c r="AO40" s="7" t="s">
        <v>126</v>
      </c>
      <c r="AP40" s="7" t="s">
        <v>127</v>
      </c>
      <c r="AQ40" s="2"/>
      <c r="AR40" s="2"/>
      <c r="AT40" s="2">
        <v>38</v>
      </c>
      <c r="AU40" s="7" t="s">
        <v>4</v>
      </c>
      <c r="AV40" s="2"/>
      <c r="AW40" s="50" t="s">
        <v>119</v>
      </c>
      <c r="AX40" s="2"/>
      <c r="AY40" s="27" t="s">
        <v>25</v>
      </c>
      <c r="BA40" s="2">
        <v>38</v>
      </c>
      <c r="BB40" s="7" t="s">
        <v>127</v>
      </c>
      <c r="BC40" s="48" t="s">
        <v>121</v>
      </c>
      <c r="BD40" s="7"/>
      <c r="BE40" s="56"/>
      <c r="BF40" s="7"/>
      <c r="BH40" s="2">
        <v>38</v>
      </c>
      <c r="BI40" s="7" t="s">
        <v>28</v>
      </c>
      <c r="BJ40" s="3"/>
      <c r="BK40" s="3"/>
      <c r="BL40" s="3"/>
      <c r="BM40" s="3"/>
    </row>
    <row r="41" spans="1:65">
      <c r="B41" s="28"/>
      <c r="C41" s="54"/>
      <c r="D41" s="28"/>
      <c r="E41" s="54"/>
      <c r="F41" s="1"/>
      <c r="G41" s="1"/>
      <c r="J41" s="2">
        <v>39</v>
      </c>
      <c r="K41" s="63" t="s">
        <v>153</v>
      </c>
      <c r="L41" s="63" t="s">
        <v>150</v>
      </c>
      <c r="M41" s="63" t="s">
        <v>153</v>
      </c>
      <c r="N41" s="63" t="s">
        <v>158</v>
      </c>
      <c r="O41" s="63" t="s">
        <v>154</v>
      </c>
      <c r="Q41" s="2">
        <v>39</v>
      </c>
      <c r="R41" s="7">
        <f t="shared" si="4"/>
        <v>6</v>
      </c>
      <c r="S41" s="7">
        <f t="shared" si="5"/>
        <v>3</v>
      </c>
      <c r="T41" s="7">
        <f t="shared" si="6"/>
        <v>6</v>
      </c>
      <c r="U41" s="7">
        <f t="shared" si="7"/>
        <v>11</v>
      </c>
      <c r="V41" s="7">
        <f t="shared" si="8"/>
        <v>7</v>
      </c>
      <c r="W41" s="1"/>
      <c r="X41" s="2">
        <v>39</v>
      </c>
      <c r="Y41" s="7" t="str">
        <f t="shared" si="9"/>
        <v>M5</v>
      </c>
      <c r="Z41" s="7" t="str">
        <f t="shared" si="10"/>
        <v>M2</v>
      </c>
      <c r="AA41" s="7" t="str">
        <f t="shared" si="11"/>
        <v>M5</v>
      </c>
      <c r="AB41" s="7" t="str">
        <f t="shared" si="12"/>
        <v>TE</v>
      </c>
      <c r="AC41" s="7" t="str">
        <f t="shared" si="13"/>
        <v>A</v>
      </c>
      <c r="AM41" s="2">
        <v>39</v>
      </c>
      <c r="AN41" s="52" t="s">
        <v>128</v>
      </c>
      <c r="AO41" s="50" t="s">
        <v>125</v>
      </c>
      <c r="AP41" s="2"/>
      <c r="AQ41" s="2"/>
      <c r="AR41" s="2"/>
      <c r="AT41" s="2">
        <v>39</v>
      </c>
      <c r="AU41" s="7" t="s">
        <v>116</v>
      </c>
      <c r="AV41" s="7"/>
      <c r="AW41" s="52" t="s">
        <v>118</v>
      </c>
      <c r="AX41" s="2"/>
      <c r="AY41" s="7" t="s">
        <v>29</v>
      </c>
      <c r="BA41" s="2">
        <v>39</v>
      </c>
      <c r="BB41" s="52" t="s">
        <v>128</v>
      </c>
      <c r="BC41" s="7"/>
      <c r="BD41" s="7"/>
      <c r="BE41" s="7"/>
      <c r="BF41" s="7"/>
      <c r="BH41" s="2">
        <v>39</v>
      </c>
      <c r="BI41" s="52" t="s">
        <v>15</v>
      </c>
      <c r="BJ41" s="3"/>
      <c r="BK41" s="3"/>
      <c r="BL41" s="3"/>
      <c r="BM41" s="3"/>
    </row>
    <row r="42" spans="1:65">
      <c r="B42" s="28"/>
      <c r="C42" s="54"/>
      <c r="D42" s="28"/>
      <c r="E42" s="54"/>
      <c r="F42" s="60"/>
      <c r="G42" s="60"/>
      <c r="J42" s="2">
        <v>40</v>
      </c>
      <c r="K42" s="63" t="s">
        <v>154</v>
      </c>
      <c r="L42" s="63" t="s">
        <v>156</v>
      </c>
      <c r="M42" s="63" t="s">
        <v>154</v>
      </c>
      <c r="N42" s="63" t="s">
        <v>150</v>
      </c>
      <c r="O42" s="63" t="s">
        <v>158</v>
      </c>
      <c r="Q42" s="2">
        <v>40</v>
      </c>
      <c r="R42" s="7">
        <f t="shared" si="4"/>
        <v>7</v>
      </c>
      <c r="S42" s="7">
        <f t="shared" si="5"/>
        <v>9</v>
      </c>
      <c r="T42" s="7">
        <f t="shared" si="6"/>
        <v>7</v>
      </c>
      <c r="U42" s="7">
        <f t="shared" si="7"/>
        <v>3</v>
      </c>
      <c r="V42" s="7">
        <f t="shared" si="8"/>
        <v>11</v>
      </c>
      <c r="W42" s="1"/>
      <c r="X42" s="2">
        <v>40</v>
      </c>
      <c r="Y42" s="7" t="str">
        <f t="shared" si="9"/>
        <v>A</v>
      </c>
      <c r="Z42" s="7" t="str">
        <f t="shared" si="10"/>
        <v>Q</v>
      </c>
      <c r="AA42" s="7" t="str">
        <f t="shared" si="11"/>
        <v>A</v>
      </c>
      <c r="AB42" s="7" t="str">
        <f t="shared" si="12"/>
        <v>M2</v>
      </c>
      <c r="AC42" s="7" t="str">
        <f t="shared" si="13"/>
        <v>TE</v>
      </c>
      <c r="AM42" s="2">
        <v>40</v>
      </c>
      <c r="AN42" s="7" t="s">
        <v>126</v>
      </c>
      <c r="AO42" s="7" t="s">
        <v>130</v>
      </c>
      <c r="AP42" s="1"/>
      <c r="AQ42" s="7"/>
      <c r="AR42" s="2"/>
      <c r="AT42" s="2">
        <v>40</v>
      </c>
      <c r="AU42" s="7" t="s">
        <v>3</v>
      </c>
      <c r="AV42" s="2"/>
      <c r="AW42" s="50" t="s">
        <v>119</v>
      </c>
      <c r="AX42" s="7"/>
      <c r="AY42" s="7" t="s">
        <v>120</v>
      </c>
      <c r="BA42" s="2">
        <v>40</v>
      </c>
      <c r="BB42" s="7" t="s">
        <v>122</v>
      </c>
      <c r="BC42" s="7"/>
      <c r="BD42" s="7"/>
      <c r="BE42" s="7"/>
      <c r="BF42" s="7"/>
      <c r="BH42" s="2">
        <v>40</v>
      </c>
      <c r="BI42" s="7" t="s">
        <v>10</v>
      </c>
      <c r="BJ42" s="3"/>
      <c r="BK42" s="3"/>
      <c r="BL42" s="3"/>
      <c r="BM42" s="3"/>
    </row>
    <row r="43" spans="1:65">
      <c r="B43" s="28"/>
      <c r="C43" s="54"/>
      <c r="D43" s="28"/>
      <c r="E43" s="54"/>
      <c r="F43" s="60"/>
      <c r="G43" s="60"/>
      <c r="J43" s="2">
        <v>41</v>
      </c>
      <c r="K43" s="63" t="s">
        <v>152</v>
      </c>
      <c r="L43" s="63" t="s">
        <v>153</v>
      </c>
      <c r="M43" s="63" t="s">
        <v>158</v>
      </c>
      <c r="N43" s="63" t="s">
        <v>154</v>
      </c>
      <c r="O43" s="63" t="s">
        <v>152</v>
      </c>
      <c r="Q43" s="2">
        <v>41</v>
      </c>
      <c r="R43" s="7">
        <f t="shared" si="4"/>
        <v>5</v>
      </c>
      <c r="S43" s="7">
        <f t="shared" si="5"/>
        <v>6</v>
      </c>
      <c r="T43" s="7">
        <f t="shared" si="6"/>
        <v>11</v>
      </c>
      <c r="U43" s="7">
        <f t="shared" si="7"/>
        <v>7</v>
      </c>
      <c r="V43" s="7">
        <f t="shared" si="8"/>
        <v>5</v>
      </c>
      <c r="W43" s="1"/>
      <c r="X43" s="2">
        <v>41</v>
      </c>
      <c r="Y43" s="7" t="str">
        <f t="shared" si="9"/>
        <v>M4</v>
      </c>
      <c r="Z43" s="7" t="str">
        <f t="shared" si="10"/>
        <v>M5</v>
      </c>
      <c r="AA43" s="7" t="str">
        <f t="shared" si="11"/>
        <v>TE</v>
      </c>
      <c r="AB43" s="7" t="str">
        <f t="shared" si="12"/>
        <v>A</v>
      </c>
      <c r="AC43" s="7" t="str">
        <f t="shared" si="13"/>
        <v>M4</v>
      </c>
      <c r="AM43" s="2">
        <v>41</v>
      </c>
      <c r="AN43" s="7" t="s">
        <v>131</v>
      </c>
      <c r="AO43" s="7" t="s">
        <v>127</v>
      </c>
      <c r="AP43" s="1"/>
      <c r="AQ43" s="7"/>
      <c r="AR43" s="2"/>
      <c r="AT43" s="2">
        <v>41</v>
      </c>
      <c r="AU43" s="7" t="s">
        <v>4</v>
      </c>
      <c r="AV43" s="2"/>
      <c r="AW43" s="51" t="s">
        <v>26</v>
      </c>
      <c r="AX43" s="7"/>
      <c r="AY43" s="7" t="s">
        <v>29</v>
      </c>
      <c r="BA43" s="2">
        <v>41</v>
      </c>
      <c r="BB43" s="53" t="s">
        <v>123</v>
      </c>
      <c r="BC43" s="7"/>
      <c r="BD43" s="7"/>
      <c r="BE43" s="7"/>
      <c r="BF43" s="7"/>
      <c r="BH43" s="2">
        <v>41</v>
      </c>
      <c r="BI43" s="53" t="s">
        <v>123</v>
      </c>
      <c r="BJ43" s="3"/>
      <c r="BK43" s="3"/>
      <c r="BL43" s="3"/>
      <c r="BM43" s="3"/>
    </row>
    <row r="44" spans="1:65">
      <c r="B44" s="28"/>
      <c r="C44" s="54"/>
      <c r="D44" s="28"/>
      <c r="E44" s="54"/>
      <c r="F44" s="60"/>
      <c r="G44" s="60"/>
      <c r="H44" s="28"/>
      <c r="J44" s="2">
        <v>42</v>
      </c>
      <c r="K44" s="63" t="s">
        <v>158</v>
      </c>
      <c r="L44" s="63" t="s">
        <v>158</v>
      </c>
      <c r="M44" s="63" t="s">
        <v>112</v>
      </c>
      <c r="N44" s="63" t="s">
        <v>155</v>
      </c>
      <c r="O44" s="63" t="s">
        <v>154</v>
      </c>
      <c r="Q44" s="2">
        <v>42</v>
      </c>
      <c r="R44" s="7">
        <f t="shared" si="4"/>
        <v>11</v>
      </c>
      <c r="S44" s="7">
        <f t="shared" si="5"/>
        <v>11</v>
      </c>
      <c r="T44" s="7">
        <f t="shared" si="6"/>
        <v>12</v>
      </c>
      <c r="U44" s="7">
        <f t="shared" si="7"/>
        <v>8</v>
      </c>
      <c r="V44" s="7">
        <f t="shared" si="8"/>
        <v>7</v>
      </c>
      <c r="W44" s="1"/>
      <c r="X44" s="2">
        <v>42</v>
      </c>
      <c r="Y44" s="7" t="str">
        <f t="shared" si="9"/>
        <v>TE</v>
      </c>
      <c r="Z44" s="7" t="str">
        <f t="shared" si="10"/>
        <v>TE</v>
      </c>
      <c r="AA44" s="7" t="str">
        <f t="shared" si="11"/>
        <v>NI</v>
      </c>
      <c r="AB44" s="7" t="str">
        <f t="shared" si="12"/>
        <v>K</v>
      </c>
      <c r="AC44" s="7" t="str">
        <f t="shared" si="13"/>
        <v>A</v>
      </c>
      <c r="AM44" s="2">
        <v>42</v>
      </c>
      <c r="AN44" s="7" t="s">
        <v>122</v>
      </c>
      <c r="AO44" s="7" t="s">
        <v>124</v>
      </c>
      <c r="AP44" s="2"/>
      <c r="AQ44" s="7"/>
      <c r="AR44" s="2"/>
      <c r="AT44" s="2">
        <v>42</v>
      </c>
      <c r="AU44" s="7" t="s">
        <v>116</v>
      </c>
      <c r="AV44" s="2"/>
      <c r="AW44" s="48" t="s">
        <v>117</v>
      </c>
      <c r="AX44" s="7"/>
      <c r="AY44" s="7" t="s">
        <v>3</v>
      </c>
      <c r="BA44" s="2">
        <v>42</v>
      </c>
      <c r="BB44" s="2" t="s">
        <v>127</v>
      </c>
      <c r="BC44" s="7"/>
      <c r="BD44" s="7"/>
      <c r="BE44" s="7"/>
      <c r="BF44" s="7"/>
      <c r="BH44" s="2">
        <v>42</v>
      </c>
      <c r="BI44" s="2" t="s">
        <v>28</v>
      </c>
      <c r="BJ44" s="3"/>
      <c r="BK44" s="3"/>
      <c r="BL44" s="3"/>
      <c r="BM44" s="3"/>
    </row>
    <row r="45" spans="1:65">
      <c r="B45" s="28"/>
      <c r="C45" s="54"/>
      <c r="D45" s="28"/>
      <c r="E45" s="54"/>
      <c r="F45" s="60"/>
      <c r="G45" s="60"/>
      <c r="J45" s="2">
        <v>43</v>
      </c>
      <c r="K45" s="63" t="s">
        <v>156</v>
      </c>
      <c r="L45" s="63" t="s">
        <v>151</v>
      </c>
      <c r="M45" s="63" t="s">
        <v>154</v>
      </c>
      <c r="N45" s="63" t="s">
        <v>114</v>
      </c>
      <c r="O45" s="63" t="s">
        <v>112</v>
      </c>
      <c r="Q45" s="2">
        <v>43</v>
      </c>
      <c r="R45" s="7">
        <f t="shared" si="4"/>
        <v>9</v>
      </c>
      <c r="S45" s="7">
        <f t="shared" si="5"/>
        <v>4</v>
      </c>
      <c r="T45" s="7">
        <f t="shared" si="6"/>
        <v>7</v>
      </c>
      <c r="U45" s="7">
        <f t="shared" si="7"/>
        <v>0</v>
      </c>
      <c r="V45" s="7">
        <f t="shared" si="8"/>
        <v>12</v>
      </c>
      <c r="W45" s="1"/>
      <c r="X45" s="2">
        <v>43</v>
      </c>
      <c r="Y45" s="7" t="str">
        <f t="shared" si="9"/>
        <v>Q</v>
      </c>
      <c r="Z45" s="7" t="str">
        <f t="shared" si="10"/>
        <v>M3</v>
      </c>
      <c r="AA45" s="7" t="str">
        <f t="shared" si="11"/>
        <v>A</v>
      </c>
      <c r="AB45" s="7" t="str">
        <f t="shared" si="12"/>
        <v>Wild</v>
      </c>
      <c r="AC45" s="7" t="str">
        <f t="shared" si="13"/>
        <v>NI</v>
      </c>
      <c r="AM45" s="2">
        <v>43</v>
      </c>
      <c r="AN45" s="7" t="s">
        <v>131</v>
      </c>
      <c r="AO45" s="52" t="s">
        <v>128</v>
      </c>
      <c r="AP45" s="2"/>
      <c r="AQ45" s="7"/>
      <c r="AR45" s="2"/>
      <c r="AT45" s="2">
        <v>43</v>
      </c>
      <c r="AU45" s="51" t="s">
        <v>26</v>
      </c>
      <c r="AV45" s="2"/>
      <c r="AW45" s="2"/>
      <c r="AX45" s="7"/>
      <c r="AY45" s="7" t="s">
        <v>120</v>
      </c>
      <c r="BA45" s="2">
        <v>43</v>
      </c>
      <c r="BB45" s="7" t="s">
        <v>126</v>
      </c>
      <c r="BC45" s="7"/>
      <c r="BD45" s="7"/>
      <c r="BE45" s="7"/>
      <c r="BF45" s="7"/>
      <c r="BH45" s="2">
        <v>43</v>
      </c>
      <c r="BI45" s="7" t="s">
        <v>11</v>
      </c>
      <c r="BJ45" s="3"/>
      <c r="BK45" s="3"/>
      <c r="BL45" s="3"/>
      <c r="BM45" s="3"/>
    </row>
    <row r="46" spans="1:65">
      <c r="B46" s="28"/>
      <c r="C46" s="28"/>
      <c r="D46" s="28"/>
      <c r="E46" s="28"/>
      <c r="F46" s="60"/>
      <c r="G46" s="60"/>
      <c r="H46" s="28"/>
      <c r="J46" s="2">
        <v>44</v>
      </c>
      <c r="K46" s="63" t="s">
        <v>153</v>
      </c>
      <c r="L46" s="63" t="s">
        <v>154</v>
      </c>
      <c r="M46" s="63" t="s">
        <v>158</v>
      </c>
      <c r="N46" s="63" t="s">
        <v>156</v>
      </c>
      <c r="O46" s="63" t="s">
        <v>158</v>
      </c>
      <c r="Q46" s="2">
        <v>44</v>
      </c>
      <c r="R46" s="7">
        <f t="shared" si="4"/>
        <v>6</v>
      </c>
      <c r="S46" s="7">
        <f t="shared" si="5"/>
        <v>7</v>
      </c>
      <c r="T46" s="7">
        <f t="shared" si="6"/>
        <v>11</v>
      </c>
      <c r="U46" s="7">
        <f t="shared" si="7"/>
        <v>9</v>
      </c>
      <c r="V46" s="7">
        <f t="shared" si="8"/>
        <v>11</v>
      </c>
      <c r="W46" s="1"/>
      <c r="X46" s="2">
        <v>44</v>
      </c>
      <c r="Y46" s="7" t="str">
        <f t="shared" si="9"/>
        <v>M5</v>
      </c>
      <c r="Z46" s="7" t="str">
        <f t="shared" si="10"/>
        <v>A</v>
      </c>
      <c r="AA46" s="7" t="str">
        <f t="shared" si="11"/>
        <v>TE</v>
      </c>
      <c r="AB46" s="7" t="str">
        <f t="shared" si="12"/>
        <v>Q</v>
      </c>
      <c r="AC46" s="7" t="str">
        <f t="shared" si="13"/>
        <v>TE</v>
      </c>
      <c r="AM46" s="2">
        <v>44</v>
      </c>
      <c r="AN46" s="52" t="s">
        <v>128</v>
      </c>
      <c r="AO46" s="2"/>
      <c r="AP46" s="2"/>
      <c r="AQ46" s="7"/>
      <c r="AR46" s="2"/>
      <c r="AT46" s="2">
        <v>44</v>
      </c>
      <c r="AU46" s="52" t="s">
        <v>118</v>
      </c>
      <c r="AV46" s="2"/>
      <c r="AW46" s="2"/>
      <c r="AX46" s="7"/>
      <c r="AY46" s="2"/>
      <c r="BA46" s="2">
        <v>44</v>
      </c>
      <c r="BB46" s="52" t="s">
        <v>128</v>
      </c>
      <c r="BC46" s="2"/>
      <c r="BD46" s="2"/>
      <c r="BE46" s="2"/>
      <c r="BF46" s="2"/>
      <c r="BH46" s="2">
        <v>44</v>
      </c>
      <c r="BI46" s="52" t="s">
        <v>15</v>
      </c>
      <c r="BJ46" s="3"/>
      <c r="BK46" s="3"/>
      <c r="BL46" s="3"/>
      <c r="BM46" s="3"/>
    </row>
    <row r="47" spans="1:65">
      <c r="B47" s="28"/>
      <c r="C47" s="28"/>
      <c r="D47" s="28"/>
      <c r="E47" s="54"/>
      <c r="F47" s="60"/>
      <c r="G47" s="60"/>
      <c r="H47" s="28"/>
      <c r="J47" s="2">
        <v>45</v>
      </c>
      <c r="K47" s="63" t="s">
        <v>112</v>
      </c>
      <c r="L47" s="63" t="s">
        <v>158</v>
      </c>
      <c r="M47" s="63" t="s">
        <v>156</v>
      </c>
      <c r="N47" s="63" t="s">
        <v>157</v>
      </c>
      <c r="O47" s="63" t="s">
        <v>113</v>
      </c>
      <c r="Q47" s="2">
        <v>45</v>
      </c>
      <c r="R47" s="7">
        <f t="shared" si="4"/>
        <v>12</v>
      </c>
      <c r="S47" s="7">
        <f t="shared" si="5"/>
        <v>11</v>
      </c>
      <c r="T47" s="7">
        <f t="shared" si="6"/>
        <v>9</v>
      </c>
      <c r="U47" s="7">
        <f t="shared" si="7"/>
        <v>10</v>
      </c>
      <c r="V47" s="7">
        <f t="shared" si="8"/>
        <v>2</v>
      </c>
      <c r="W47" s="1"/>
      <c r="X47" s="2">
        <v>45</v>
      </c>
      <c r="Y47" s="7" t="str">
        <f t="shared" si="9"/>
        <v>NI</v>
      </c>
      <c r="Z47" s="7" t="str">
        <f t="shared" si="10"/>
        <v>TE</v>
      </c>
      <c r="AA47" s="7" t="str">
        <f t="shared" si="11"/>
        <v>Q</v>
      </c>
      <c r="AB47" s="7" t="str">
        <f t="shared" si="12"/>
        <v>J</v>
      </c>
      <c r="AC47" s="7" t="str">
        <f t="shared" si="13"/>
        <v>M1</v>
      </c>
      <c r="AM47" s="2">
        <v>45</v>
      </c>
      <c r="AN47" s="27" t="s">
        <v>132</v>
      </c>
      <c r="AO47" s="1"/>
      <c r="AP47" s="2"/>
      <c r="AQ47" s="7"/>
      <c r="AR47" s="2"/>
      <c r="AT47" s="2">
        <v>45</v>
      </c>
      <c r="AU47" s="7" t="s">
        <v>29</v>
      </c>
      <c r="AV47" s="2"/>
      <c r="AW47" s="2"/>
      <c r="AX47" s="7"/>
      <c r="AY47" s="2"/>
      <c r="BA47" s="2">
        <v>45</v>
      </c>
      <c r="BB47" s="2" t="s">
        <v>124</v>
      </c>
      <c r="BC47" s="2"/>
      <c r="BD47" s="2"/>
      <c r="BE47" s="2"/>
      <c r="BF47" s="2"/>
      <c r="BH47" s="2">
        <v>45</v>
      </c>
      <c r="BI47" s="2" t="s">
        <v>124</v>
      </c>
      <c r="BJ47" s="3"/>
      <c r="BK47" s="3"/>
      <c r="BL47" s="3"/>
      <c r="BM47" s="3"/>
    </row>
    <row r="48" spans="1:65">
      <c r="B48" s="28"/>
      <c r="C48" s="28"/>
      <c r="D48" s="28"/>
      <c r="E48" s="54"/>
      <c r="F48" s="60"/>
      <c r="G48" s="60"/>
      <c r="H48" s="28"/>
      <c r="J48" s="2">
        <v>46</v>
      </c>
      <c r="K48" s="63" t="s">
        <v>156</v>
      </c>
      <c r="L48" s="63" t="s">
        <v>151</v>
      </c>
      <c r="M48" s="63" t="s">
        <v>112</v>
      </c>
      <c r="N48" s="63" t="s">
        <v>112</v>
      </c>
      <c r="O48" s="63" t="s">
        <v>155</v>
      </c>
      <c r="Q48" s="2">
        <v>46</v>
      </c>
      <c r="R48" s="7">
        <f t="shared" si="4"/>
        <v>9</v>
      </c>
      <c r="S48" s="7">
        <f t="shared" si="5"/>
        <v>4</v>
      </c>
      <c r="T48" s="7">
        <f t="shared" si="6"/>
        <v>12</v>
      </c>
      <c r="U48" s="7">
        <f t="shared" si="7"/>
        <v>12</v>
      </c>
      <c r="V48" s="7">
        <f t="shared" si="8"/>
        <v>8</v>
      </c>
      <c r="W48" s="1"/>
      <c r="X48" s="2">
        <v>46</v>
      </c>
      <c r="Y48" s="7" t="str">
        <f t="shared" si="9"/>
        <v>Q</v>
      </c>
      <c r="Z48" s="7" t="str">
        <f t="shared" si="10"/>
        <v>M3</v>
      </c>
      <c r="AA48" s="7" t="str">
        <f t="shared" si="11"/>
        <v>NI</v>
      </c>
      <c r="AB48" s="7" t="str">
        <f t="shared" si="12"/>
        <v>NI</v>
      </c>
      <c r="AC48" s="7" t="str">
        <f t="shared" si="13"/>
        <v>K</v>
      </c>
      <c r="AM48" s="2">
        <v>46</v>
      </c>
      <c r="AN48" s="7" t="s">
        <v>126</v>
      </c>
      <c r="AO48" s="2"/>
      <c r="AP48" s="2"/>
      <c r="AQ48" s="7"/>
      <c r="AR48" s="2"/>
      <c r="AT48" s="2">
        <v>46</v>
      </c>
      <c r="AU48" s="7" t="s">
        <v>28</v>
      </c>
      <c r="AV48" s="2"/>
      <c r="AW48" s="2"/>
      <c r="AX48" s="7"/>
      <c r="AY48" s="2"/>
      <c r="BA48" s="2">
        <v>46</v>
      </c>
      <c r="BB48" s="2" t="s">
        <v>126</v>
      </c>
      <c r="BC48" s="2"/>
      <c r="BD48" s="2"/>
      <c r="BE48" s="2"/>
      <c r="BF48" s="2"/>
      <c r="BH48" s="2">
        <v>46</v>
      </c>
      <c r="BI48" s="2" t="s">
        <v>11</v>
      </c>
      <c r="BJ48" s="3"/>
      <c r="BK48" s="3"/>
      <c r="BL48" s="3"/>
      <c r="BM48" s="3"/>
    </row>
    <row r="49" spans="2:65">
      <c r="B49" s="28"/>
      <c r="C49" s="28"/>
      <c r="D49" s="28"/>
      <c r="E49" s="54"/>
      <c r="F49" s="28"/>
      <c r="G49" s="54"/>
      <c r="H49" s="28"/>
      <c r="J49" s="2">
        <v>47</v>
      </c>
      <c r="K49" s="63" t="s">
        <v>159</v>
      </c>
      <c r="L49" s="63" t="s">
        <v>154</v>
      </c>
      <c r="M49" s="63" t="s">
        <v>158</v>
      </c>
      <c r="N49" s="63" t="s">
        <v>151</v>
      </c>
      <c r="O49" s="63" t="s">
        <v>112</v>
      </c>
      <c r="Q49" s="2">
        <v>47</v>
      </c>
      <c r="R49" s="7">
        <f t="shared" si="4"/>
        <v>1</v>
      </c>
      <c r="S49" s="7">
        <f t="shared" si="5"/>
        <v>7</v>
      </c>
      <c r="T49" s="7">
        <f t="shared" si="6"/>
        <v>11</v>
      </c>
      <c r="U49" s="7">
        <f t="shared" si="7"/>
        <v>4</v>
      </c>
      <c r="V49" s="7">
        <f t="shared" si="8"/>
        <v>12</v>
      </c>
      <c r="X49" s="2">
        <v>47</v>
      </c>
      <c r="Y49" s="7" t="str">
        <f t="shared" si="9"/>
        <v>Scatter</v>
      </c>
      <c r="Z49" s="7" t="str">
        <f t="shared" si="10"/>
        <v>A</v>
      </c>
      <c r="AA49" s="7" t="str">
        <f t="shared" si="11"/>
        <v>TE</v>
      </c>
      <c r="AB49" s="7" t="str">
        <f t="shared" si="12"/>
        <v>M3</v>
      </c>
      <c r="AC49" s="7" t="str">
        <f t="shared" si="13"/>
        <v>NI</v>
      </c>
      <c r="AM49" s="2">
        <v>47</v>
      </c>
      <c r="AN49" s="1"/>
      <c r="AO49" s="2"/>
      <c r="AP49" s="2"/>
      <c r="AQ49" s="7"/>
      <c r="AR49" s="2"/>
      <c r="AT49" s="2">
        <v>47</v>
      </c>
      <c r="AU49" s="2"/>
      <c r="AV49" s="2"/>
      <c r="AW49" s="2"/>
      <c r="AX49" s="7"/>
      <c r="AY49" s="2"/>
      <c r="BA49" s="2">
        <v>47</v>
      </c>
      <c r="BB49" s="1"/>
      <c r="BC49" s="2"/>
      <c r="BD49" s="2"/>
      <c r="BE49" s="7"/>
      <c r="BF49" s="2"/>
      <c r="BH49" s="2">
        <v>47</v>
      </c>
      <c r="BI49" s="3"/>
      <c r="BJ49" s="3"/>
      <c r="BK49" s="3"/>
      <c r="BL49" s="3"/>
      <c r="BM49" s="3"/>
    </row>
    <row r="50" spans="2:65">
      <c r="B50" s="28"/>
      <c r="C50" s="28"/>
      <c r="D50" s="28"/>
      <c r="E50" s="54"/>
      <c r="F50" s="28"/>
      <c r="G50" s="28"/>
      <c r="H50" s="28"/>
      <c r="J50" s="2">
        <v>48</v>
      </c>
      <c r="K50" s="63" t="s">
        <v>154</v>
      </c>
      <c r="L50" s="63" t="s">
        <v>159</v>
      </c>
      <c r="M50" s="63" t="s">
        <v>151</v>
      </c>
      <c r="N50" s="63" t="s">
        <v>154</v>
      </c>
      <c r="O50" s="63" t="s">
        <v>158</v>
      </c>
      <c r="Q50" s="2">
        <v>48</v>
      </c>
      <c r="R50" s="7">
        <f t="shared" si="4"/>
        <v>7</v>
      </c>
      <c r="S50" s="7">
        <f t="shared" si="5"/>
        <v>1</v>
      </c>
      <c r="T50" s="7">
        <f t="shared" si="6"/>
        <v>4</v>
      </c>
      <c r="U50" s="7">
        <f t="shared" si="7"/>
        <v>7</v>
      </c>
      <c r="V50" s="7">
        <f t="shared" si="8"/>
        <v>11</v>
      </c>
      <c r="X50" s="2">
        <v>48</v>
      </c>
      <c r="Y50" s="7" t="str">
        <f t="shared" si="9"/>
        <v>A</v>
      </c>
      <c r="Z50" s="7" t="str">
        <f t="shared" si="10"/>
        <v>Scatter</v>
      </c>
      <c r="AA50" s="7" t="str">
        <f t="shared" si="11"/>
        <v>M3</v>
      </c>
      <c r="AB50" s="7" t="str">
        <f t="shared" si="12"/>
        <v>A</v>
      </c>
      <c r="AC50" s="7" t="str">
        <f t="shared" si="13"/>
        <v>TE</v>
      </c>
      <c r="AM50" s="2">
        <v>48</v>
      </c>
      <c r="AN50" s="2"/>
      <c r="AO50" s="2"/>
      <c r="AP50" s="2"/>
      <c r="AQ50" s="7"/>
      <c r="AR50" s="2"/>
      <c r="AT50" s="2">
        <v>48</v>
      </c>
      <c r="AU50" s="2"/>
      <c r="AV50" s="2"/>
      <c r="AW50" s="2"/>
      <c r="AX50" s="7"/>
      <c r="AY50" s="2"/>
      <c r="BA50" s="2">
        <v>48</v>
      </c>
      <c r="BB50" s="2"/>
      <c r="BC50" s="2"/>
      <c r="BD50" s="2"/>
      <c r="BE50" s="7"/>
      <c r="BF50" s="2"/>
      <c r="BH50" s="2">
        <v>48</v>
      </c>
      <c r="BI50" s="3"/>
      <c r="BJ50" s="18"/>
      <c r="BK50" s="3"/>
      <c r="BL50" s="3"/>
      <c r="BM50" s="3"/>
    </row>
    <row r="51" spans="2:65">
      <c r="B51" s="28"/>
      <c r="C51" s="28"/>
      <c r="D51" s="28"/>
      <c r="E51" s="54"/>
      <c r="F51" s="28"/>
      <c r="G51" s="28"/>
      <c r="H51" s="28"/>
      <c r="J51" s="2">
        <v>49</v>
      </c>
      <c r="K51" s="63" t="s">
        <v>156</v>
      </c>
      <c r="L51" s="63" t="s">
        <v>152</v>
      </c>
      <c r="M51" s="63" t="s">
        <v>157</v>
      </c>
      <c r="N51" s="63" t="s">
        <v>155</v>
      </c>
      <c r="O51" s="63" t="s">
        <v>159</v>
      </c>
      <c r="Q51" s="2">
        <v>49</v>
      </c>
      <c r="R51" s="7">
        <f t="shared" si="4"/>
        <v>9</v>
      </c>
      <c r="S51" s="7">
        <f t="shared" si="5"/>
        <v>5</v>
      </c>
      <c r="T51" s="7">
        <f t="shared" si="6"/>
        <v>10</v>
      </c>
      <c r="U51" s="7">
        <f t="shared" si="7"/>
        <v>8</v>
      </c>
      <c r="V51" s="7">
        <f t="shared" si="8"/>
        <v>1</v>
      </c>
      <c r="X51" s="2">
        <v>49</v>
      </c>
      <c r="Y51" s="7" t="str">
        <f t="shared" si="9"/>
        <v>Q</v>
      </c>
      <c r="Z51" s="7" t="str">
        <f t="shared" si="10"/>
        <v>M4</v>
      </c>
      <c r="AA51" s="7" t="str">
        <f t="shared" si="11"/>
        <v>J</v>
      </c>
      <c r="AB51" s="7" t="str">
        <f t="shared" si="12"/>
        <v>K</v>
      </c>
      <c r="AC51" s="7" t="str">
        <f t="shared" si="13"/>
        <v>Scatter</v>
      </c>
      <c r="AM51" s="2">
        <v>49</v>
      </c>
      <c r="AN51" s="2"/>
      <c r="AO51" s="2"/>
      <c r="AP51" s="2"/>
      <c r="AQ51" s="7"/>
      <c r="AR51" s="7"/>
      <c r="AT51" s="2">
        <v>49</v>
      </c>
      <c r="AU51" s="2"/>
      <c r="AV51" s="2"/>
      <c r="AW51" s="2"/>
      <c r="AX51" s="7"/>
      <c r="AY51" s="7"/>
      <c r="BA51" s="2">
        <v>49</v>
      </c>
      <c r="BB51" s="2"/>
      <c r="BC51" s="2"/>
      <c r="BD51" s="2"/>
      <c r="BE51" s="7"/>
      <c r="BF51" s="7"/>
      <c r="BH51" s="2">
        <v>49</v>
      </c>
      <c r="BI51" s="3"/>
      <c r="BJ51" s="3"/>
      <c r="BK51" s="3"/>
      <c r="BL51" s="3"/>
      <c r="BM51" s="3"/>
    </row>
    <row r="52" spans="2:65">
      <c r="B52" s="28"/>
      <c r="C52" s="28"/>
      <c r="D52" s="28"/>
      <c r="E52" s="28"/>
      <c r="F52" s="28"/>
      <c r="G52" s="28"/>
      <c r="H52" s="28"/>
      <c r="J52" s="2">
        <v>50</v>
      </c>
      <c r="K52" s="63" t="s">
        <v>158</v>
      </c>
      <c r="L52" s="63" t="s">
        <v>112</v>
      </c>
      <c r="M52" s="63" t="s">
        <v>159</v>
      </c>
      <c r="N52" s="63" t="s">
        <v>114</v>
      </c>
      <c r="O52" s="63" t="s">
        <v>113</v>
      </c>
      <c r="Q52" s="2">
        <v>50</v>
      </c>
      <c r="R52" s="7">
        <f t="shared" si="4"/>
        <v>11</v>
      </c>
      <c r="S52" s="7">
        <f t="shared" si="5"/>
        <v>12</v>
      </c>
      <c r="T52" s="7">
        <f t="shared" si="6"/>
        <v>1</v>
      </c>
      <c r="U52" s="7">
        <f t="shared" si="7"/>
        <v>0</v>
      </c>
      <c r="V52" s="7">
        <f t="shared" si="8"/>
        <v>2</v>
      </c>
      <c r="X52" s="2">
        <v>50</v>
      </c>
      <c r="Y52" s="7" t="str">
        <f t="shared" si="9"/>
        <v>TE</v>
      </c>
      <c r="Z52" s="7" t="str">
        <f t="shared" si="10"/>
        <v>NI</v>
      </c>
      <c r="AA52" s="7" t="str">
        <f t="shared" si="11"/>
        <v>Scatter</v>
      </c>
      <c r="AB52" s="7" t="str">
        <f t="shared" si="12"/>
        <v>Wild</v>
      </c>
      <c r="AC52" s="7" t="str">
        <f t="shared" si="13"/>
        <v>M1</v>
      </c>
      <c r="AM52" s="2">
        <v>50</v>
      </c>
      <c r="AN52" s="2"/>
      <c r="AO52" s="2"/>
      <c r="AP52" s="2"/>
      <c r="AQ52" s="2"/>
      <c r="AR52" s="2"/>
      <c r="AT52" s="2">
        <v>50</v>
      </c>
      <c r="AU52" s="2"/>
      <c r="AV52" s="2"/>
      <c r="AW52" s="2"/>
      <c r="AX52" s="2"/>
      <c r="AY52" s="2"/>
      <c r="BA52" s="2">
        <v>50</v>
      </c>
      <c r="BB52" s="2"/>
      <c r="BC52" s="2"/>
      <c r="BD52" s="2"/>
      <c r="BE52" s="2"/>
      <c r="BF52" s="2"/>
      <c r="BH52" s="2">
        <v>50</v>
      </c>
      <c r="BI52" s="3"/>
      <c r="BJ52" s="3"/>
      <c r="BK52" s="18"/>
      <c r="BL52" s="3"/>
      <c r="BM52" s="3"/>
    </row>
    <row r="53" spans="2:65">
      <c r="B53" s="28"/>
      <c r="C53" s="28"/>
      <c r="D53" s="28"/>
      <c r="E53" s="28"/>
      <c r="F53" s="28"/>
      <c r="G53" s="28"/>
      <c r="H53" s="28"/>
      <c r="J53" s="2">
        <v>51</v>
      </c>
      <c r="K53" s="63" t="s">
        <v>151</v>
      </c>
      <c r="L53" s="63" t="s">
        <v>153</v>
      </c>
      <c r="M53" s="63" t="s">
        <v>112</v>
      </c>
      <c r="N53" s="63" t="s">
        <v>156</v>
      </c>
      <c r="O53" s="63" t="s">
        <v>112</v>
      </c>
      <c r="Q53" s="2">
        <v>51</v>
      </c>
      <c r="R53" s="7">
        <f t="shared" si="4"/>
        <v>4</v>
      </c>
      <c r="S53" s="7">
        <f t="shared" si="5"/>
        <v>6</v>
      </c>
      <c r="T53" s="7">
        <f t="shared" si="6"/>
        <v>12</v>
      </c>
      <c r="U53" s="7">
        <f t="shared" si="7"/>
        <v>9</v>
      </c>
      <c r="V53" s="7">
        <f t="shared" si="8"/>
        <v>12</v>
      </c>
      <c r="X53" s="2">
        <v>51</v>
      </c>
      <c r="Y53" s="7" t="str">
        <f t="shared" si="9"/>
        <v>M3</v>
      </c>
      <c r="Z53" s="7" t="str">
        <f t="shared" si="10"/>
        <v>M5</v>
      </c>
      <c r="AA53" s="7" t="str">
        <f t="shared" si="11"/>
        <v>NI</v>
      </c>
      <c r="AB53" s="7" t="str">
        <f t="shared" si="12"/>
        <v>Q</v>
      </c>
      <c r="AC53" s="7" t="str">
        <f t="shared" si="13"/>
        <v>NI</v>
      </c>
    </row>
    <row r="54" spans="2:65">
      <c r="B54" s="28"/>
      <c r="F54" s="28"/>
      <c r="G54" s="28"/>
      <c r="J54" s="2">
        <v>52</v>
      </c>
      <c r="K54" s="63" t="s">
        <v>155</v>
      </c>
      <c r="L54" s="63" t="s">
        <v>156</v>
      </c>
      <c r="M54" s="63" t="s">
        <v>158</v>
      </c>
      <c r="N54" s="63" t="s">
        <v>157</v>
      </c>
      <c r="O54" s="63" t="s">
        <v>153</v>
      </c>
      <c r="Q54" s="2">
        <v>52</v>
      </c>
      <c r="R54" s="7">
        <f t="shared" si="4"/>
        <v>8</v>
      </c>
      <c r="S54" s="7">
        <f t="shared" si="5"/>
        <v>9</v>
      </c>
      <c r="T54" s="7">
        <f t="shared" si="6"/>
        <v>11</v>
      </c>
      <c r="U54" s="7">
        <f t="shared" si="7"/>
        <v>10</v>
      </c>
      <c r="V54" s="7">
        <f t="shared" si="8"/>
        <v>6</v>
      </c>
      <c r="X54" s="2">
        <v>52</v>
      </c>
      <c r="Y54" s="7" t="str">
        <f t="shared" si="9"/>
        <v>K</v>
      </c>
      <c r="Z54" s="7" t="str">
        <f t="shared" si="10"/>
        <v>Q</v>
      </c>
      <c r="AA54" s="7" t="str">
        <f t="shared" si="11"/>
        <v>TE</v>
      </c>
      <c r="AB54" s="7" t="str">
        <f t="shared" si="12"/>
        <v>J</v>
      </c>
      <c r="AC54" s="7" t="str">
        <f t="shared" si="13"/>
        <v>M5</v>
      </c>
    </row>
    <row r="55" spans="2:65">
      <c r="B55" s="28"/>
      <c r="F55" s="28"/>
      <c r="G55" s="28"/>
      <c r="J55" s="2">
        <v>53</v>
      </c>
      <c r="K55" s="63" t="s">
        <v>158</v>
      </c>
      <c r="L55" s="63" t="s">
        <v>152</v>
      </c>
      <c r="M55" s="63" t="s">
        <v>113</v>
      </c>
      <c r="N55" s="63" t="s">
        <v>151</v>
      </c>
      <c r="O55" s="63" t="s">
        <v>157</v>
      </c>
      <c r="Q55" s="2">
        <v>53</v>
      </c>
      <c r="R55" s="7">
        <f t="shared" si="4"/>
        <v>11</v>
      </c>
      <c r="S55" s="7">
        <f t="shared" si="5"/>
        <v>5</v>
      </c>
      <c r="T55" s="7">
        <f t="shared" si="6"/>
        <v>2</v>
      </c>
      <c r="U55" s="7">
        <f t="shared" si="7"/>
        <v>4</v>
      </c>
      <c r="V55" s="7">
        <f t="shared" si="8"/>
        <v>10</v>
      </c>
      <c r="X55" s="2">
        <v>53</v>
      </c>
      <c r="Y55" s="7" t="str">
        <f t="shared" si="9"/>
        <v>TE</v>
      </c>
      <c r="Z55" s="7" t="str">
        <f t="shared" si="10"/>
        <v>M4</v>
      </c>
      <c r="AA55" s="7" t="str">
        <f t="shared" si="11"/>
        <v>M1</v>
      </c>
      <c r="AB55" s="7" t="str">
        <f t="shared" si="12"/>
        <v>M3</v>
      </c>
      <c r="AC55" s="7" t="str">
        <f t="shared" si="13"/>
        <v>J</v>
      </c>
    </row>
    <row r="56" spans="2:65">
      <c r="F56" s="28"/>
      <c r="G56" s="28"/>
      <c r="J56" s="2">
        <v>54</v>
      </c>
      <c r="K56" s="63" t="s">
        <v>152</v>
      </c>
      <c r="L56" s="63" t="s">
        <v>157</v>
      </c>
      <c r="M56" s="63" t="s">
        <v>112</v>
      </c>
      <c r="N56" s="63" t="s">
        <v>112</v>
      </c>
      <c r="O56" s="63" t="s">
        <v>156</v>
      </c>
      <c r="Q56" s="2">
        <v>54</v>
      </c>
      <c r="R56" s="7">
        <f t="shared" si="4"/>
        <v>5</v>
      </c>
      <c r="S56" s="7">
        <f t="shared" si="5"/>
        <v>10</v>
      </c>
      <c r="T56" s="7">
        <f t="shared" si="6"/>
        <v>12</v>
      </c>
      <c r="U56" s="7">
        <f t="shared" si="7"/>
        <v>12</v>
      </c>
      <c r="V56" s="7">
        <f t="shared" si="8"/>
        <v>9</v>
      </c>
      <c r="X56" s="2">
        <v>54</v>
      </c>
      <c r="Y56" s="7" t="str">
        <f t="shared" si="9"/>
        <v>M4</v>
      </c>
      <c r="Z56" s="7" t="str">
        <f t="shared" si="10"/>
        <v>J</v>
      </c>
      <c r="AA56" s="7" t="str">
        <f t="shared" si="11"/>
        <v>NI</v>
      </c>
      <c r="AB56" s="7" t="str">
        <f t="shared" si="12"/>
        <v>NI</v>
      </c>
      <c r="AC56" s="7" t="str">
        <f t="shared" si="13"/>
        <v>Q</v>
      </c>
    </row>
    <row r="57" spans="2:65">
      <c r="F57" s="28"/>
      <c r="G57" s="28"/>
      <c r="J57" s="2">
        <v>55</v>
      </c>
      <c r="K57" s="63" t="s">
        <v>154</v>
      </c>
      <c r="L57" s="63" t="s">
        <v>153</v>
      </c>
      <c r="M57" s="63" t="s">
        <v>157</v>
      </c>
      <c r="N57" s="63"/>
      <c r="O57" s="63" t="s">
        <v>155</v>
      </c>
      <c r="Q57" s="2">
        <v>55</v>
      </c>
      <c r="R57" s="7">
        <f t="shared" si="4"/>
        <v>7</v>
      </c>
      <c r="S57" s="7">
        <f t="shared" si="5"/>
        <v>6</v>
      </c>
      <c r="T57" s="7">
        <f t="shared" si="6"/>
        <v>10</v>
      </c>
      <c r="U57" s="7" t="str">
        <f t="shared" si="7"/>
        <v/>
      </c>
      <c r="V57" s="7">
        <f t="shared" si="8"/>
        <v>8</v>
      </c>
      <c r="X57" s="2">
        <v>55</v>
      </c>
      <c r="Y57" s="7" t="str">
        <f t="shared" si="9"/>
        <v>A</v>
      </c>
      <c r="Z57" s="7" t="str">
        <f t="shared" si="10"/>
        <v>M5</v>
      </c>
      <c r="AA57" s="7" t="str">
        <f t="shared" si="11"/>
        <v>J</v>
      </c>
      <c r="AB57" s="7" t="str">
        <f t="shared" si="12"/>
        <v/>
      </c>
      <c r="AC57" s="7" t="str">
        <f t="shared" si="13"/>
        <v>K</v>
      </c>
    </row>
    <row r="58" spans="2:65">
      <c r="F58" s="28"/>
      <c r="G58" s="28"/>
      <c r="J58" s="2">
        <v>56</v>
      </c>
      <c r="K58" s="63" t="s">
        <v>158</v>
      </c>
      <c r="L58" s="63" t="s">
        <v>112</v>
      </c>
      <c r="M58" s="63" t="s">
        <v>113</v>
      </c>
      <c r="N58" s="63"/>
      <c r="O58" s="63" t="s">
        <v>152</v>
      </c>
      <c r="Q58" s="2">
        <v>56</v>
      </c>
      <c r="R58" s="7">
        <f t="shared" si="4"/>
        <v>11</v>
      </c>
      <c r="S58" s="7">
        <f t="shared" si="5"/>
        <v>12</v>
      </c>
      <c r="T58" s="7">
        <f t="shared" si="6"/>
        <v>2</v>
      </c>
      <c r="U58" s="7" t="str">
        <f t="shared" si="7"/>
        <v/>
      </c>
      <c r="V58" s="7">
        <f t="shared" si="8"/>
        <v>5</v>
      </c>
      <c r="X58" s="2">
        <v>56</v>
      </c>
      <c r="Y58" s="7" t="str">
        <f t="shared" si="9"/>
        <v>TE</v>
      </c>
      <c r="Z58" s="7" t="str">
        <f t="shared" si="10"/>
        <v>NI</v>
      </c>
      <c r="AA58" s="7" t="str">
        <f t="shared" si="11"/>
        <v>M1</v>
      </c>
      <c r="AB58" s="7" t="str">
        <f t="shared" si="12"/>
        <v/>
      </c>
      <c r="AC58" s="7" t="str">
        <f t="shared" si="13"/>
        <v>M4</v>
      </c>
    </row>
    <row r="59" spans="2:65">
      <c r="F59" s="28"/>
      <c r="G59" s="28"/>
      <c r="J59" s="2">
        <v>57</v>
      </c>
      <c r="K59" s="63" t="s">
        <v>153</v>
      </c>
      <c r="L59" s="63" t="s">
        <v>152</v>
      </c>
      <c r="M59" s="63" t="s">
        <v>112</v>
      </c>
      <c r="N59" s="63"/>
      <c r="O59" s="63" t="s">
        <v>158</v>
      </c>
      <c r="Q59" s="2">
        <v>57</v>
      </c>
      <c r="R59" s="7">
        <f t="shared" si="4"/>
        <v>6</v>
      </c>
      <c r="S59" s="7">
        <f t="shared" si="5"/>
        <v>5</v>
      </c>
      <c r="T59" s="7">
        <f t="shared" si="6"/>
        <v>12</v>
      </c>
      <c r="U59" s="7" t="str">
        <f t="shared" si="7"/>
        <v/>
      </c>
      <c r="V59" s="7">
        <f t="shared" si="8"/>
        <v>11</v>
      </c>
      <c r="X59" s="2">
        <v>57</v>
      </c>
      <c r="Y59" s="7" t="str">
        <f t="shared" si="9"/>
        <v>M5</v>
      </c>
      <c r="Z59" s="7" t="str">
        <f t="shared" si="10"/>
        <v>M4</v>
      </c>
      <c r="AA59" s="7" t="str">
        <f t="shared" si="11"/>
        <v>NI</v>
      </c>
      <c r="AB59" s="7" t="str">
        <f t="shared" si="12"/>
        <v/>
      </c>
      <c r="AC59" s="7" t="str">
        <f t="shared" si="13"/>
        <v>TE</v>
      </c>
    </row>
    <row r="60" spans="2:65">
      <c r="F60" s="28"/>
      <c r="G60" s="28"/>
      <c r="J60" s="2">
        <v>58</v>
      </c>
      <c r="K60" s="63" t="s">
        <v>113</v>
      </c>
      <c r="L60" s="63" t="s">
        <v>157</v>
      </c>
      <c r="M60" s="63" t="s">
        <v>157</v>
      </c>
      <c r="N60" s="63"/>
      <c r="O60" s="63" t="s">
        <v>112</v>
      </c>
      <c r="Q60" s="2">
        <v>58</v>
      </c>
      <c r="R60" s="7">
        <f t="shared" si="4"/>
        <v>2</v>
      </c>
      <c r="S60" s="7">
        <f t="shared" si="5"/>
        <v>10</v>
      </c>
      <c r="T60" s="7">
        <f t="shared" si="6"/>
        <v>10</v>
      </c>
      <c r="U60" s="7" t="str">
        <f t="shared" si="7"/>
        <v/>
      </c>
      <c r="V60" s="7">
        <f t="shared" si="8"/>
        <v>12</v>
      </c>
      <c r="X60" s="2">
        <v>58</v>
      </c>
      <c r="Y60" s="7" t="str">
        <f t="shared" si="9"/>
        <v>M1</v>
      </c>
      <c r="Z60" s="7" t="str">
        <f t="shared" si="10"/>
        <v>J</v>
      </c>
      <c r="AA60" s="7" t="str">
        <f t="shared" si="11"/>
        <v>J</v>
      </c>
      <c r="AB60" s="7" t="str">
        <f t="shared" si="12"/>
        <v/>
      </c>
      <c r="AC60" s="7" t="str">
        <f t="shared" si="13"/>
        <v>NI</v>
      </c>
    </row>
    <row r="61" spans="2:65">
      <c r="F61" s="28"/>
      <c r="G61" s="28"/>
      <c r="J61" s="2">
        <v>59</v>
      </c>
      <c r="K61" s="63" t="s">
        <v>155</v>
      </c>
      <c r="L61" s="63" t="s">
        <v>153</v>
      </c>
      <c r="M61" s="63"/>
      <c r="N61" s="63"/>
      <c r="O61" s="63" t="s">
        <v>156</v>
      </c>
      <c r="Q61" s="2">
        <v>59</v>
      </c>
      <c r="R61" s="7">
        <f t="shared" si="4"/>
        <v>8</v>
      </c>
      <c r="S61" s="7">
        <f t="shared" si="5"/>
        <v>6</v>
      </c>
      <c r="T61" s="7" t="str">
        <f t="shared" si="6"/>
        <v/>
      </c>
      <c r="U61" s="7" t="str">
        <f t="shared" si="7"/>
        <v/>
      </c>
      <c r="V61" s="7">
        <f t="shared" si="8"/>
        <v>9</v>
      </c>
      <c r="X61" s="2">
        <v>59</v>
      </c>
      <c r="Y61" s="7" t="str">
        <f t="shared" si="9"/>
        <v>K</v>
      </c>
      <c r="Z61" s="7" t="str">
        <f t="shared" si="10"/>
        <v>M5</v>
      </c>
      <c r="AA61" s="7" t="str">
        <f t="shared" si="11"/>
        <v/>
      </c>
      <c r="AB61" s="7" t="str">
        <f t="shared" si="12"/>
        <v/>
      </c>
      <c r="AC61" s="7" t="str">
        <f t="shared" si="13"/>
        <v>Q</v>
      </c>
    </row>
    <row r="62" spans="2:65">
      <c r="J62" s="2">
        <v>60</v>
      </c>
      <c r="K62" s="63" t="s">
        <v>156</v>
      </c>
      <c r="L62" s="63" t="s">
        <v>112</v>
      </c>
      <c r="M62" s="63"/>
      <c r="N62" s="63"/>
      <c r="O62" s="63" t="s">
        <v>158</v>
      </c>
      <c r="Q62" s="2">
        <v>60</v>
      </c>
      <c r="R62" s="7">
        <f t="shared" si="4"/>
        <v>9</v>
      </c>
      <c r="S62" s="7">
        <f t="shared" si="5"/>
        <v>12</v>
      </c>
      <c r="T62" s="7" t="str">
        <f t="shared" si="6"/>
        <v/>
      </c>
      <c r="U62" s="7" t="str">
        <f t="shared" si="7"/>
        <v/>
      </c>
      <c r="V62" s="7">
        <f t="shared" si="8"/>
        <v>11</v>
      </c>
      <c r="X62" s="2">
        <v>60</v>
      </c>
      <c r="Y62" s="7" t="str">
        <f t="shared" si="9"/>
        <v>Q</v>
      </c>
      <c r="Z62" s="7" t="str">
        <f t="shared" si="10"/>
        <v>NI</v>
      </c>
      <c r="AA62" s="7" t="str">
        <f t="shared" si="11"/>
        <v/>
      </c>
      <c r="AB62" s="7" t="str">
        <f t="shared" si="12"/>
        <v/>
      </c>
      <c r="AC62" s="7" t="str">
        <f t="shared" si="13"/>
        <v>TE</v>
      </c>
    </row>
    <row r="63" spans="2:65">
      <c r="J63" s="2">
        <v>61</v>
      </c>
      <c r="K63" s="63" t="s">
        <v>150</v>
      </c>
      <c r="L63" s="63" t="s">
        <v>156</v>
      </c>
      <c r="M63" s="63"/>
      <c r="N63" s="63"/>
      <c r="O63" s="63" t="s">
        <v>112</v>
      </c>
      <c r="Q63" s="2">
        <v>61</v>
      </c>
      <c r="R63" s="7">
        <f t="shared" si="4"/>
        <v>3</v>
      </c>
      <c r="S63" s="7">
        <f t="shared" si="5"/>
        <v>9</v>
      </c>
      <c r="T63" s="7" t="str">
        <f t="shared" si="6"/>
        <v/>
      </c>
      <c r="U63" s="7" t="str">
        <f t="shared" si="7"/>
        <v/>
      </c>
      <c r="V63" s="7">
        <f t="shared" si="8"/>
        <v>12</v>
      </c>
      <c r="X63" s="2">
        <v>61</v>
      </c>
      <c r="Y63" s="7" t="str">
        <f t="shared" si="9"/>
        <v>M2</v>
      </c>
      <c r="Z63" s="7" t="str">
        <f t="shared" si="10"/>
        <v>Q</v>
      </c>
      <c r="AA63" s="7" t="str">
        <f t="shared" si="11"/>
        <v/>
      </c>
      <c r="AB63" s="7" t="str">
        <f t="shared" si="12"/>
        <v/>
      </c>
      <c r="AC63" s="7" t="str">
        <f t="shared" si="13"/>
        <v>NI</v>
      </c>
    </row>
    <row r="64" spans="2:65">
      <c r="J64" s="2">
        <v>62</v>
      </c>
      <c r="K64" s="63" t="s">
        <v>155</v>
      </c>
      <c r="L64" s="63" t="s">
        <v>157</v>
      </c>
      <c r="M64" s="63"/>
      <c r="N64" s="63"/>
      <c r="O64" s="63" t="s">
        <v>150</v>
      </c>
      <c r="Q64" s="2">
        <v>62</v>
      </c>
      <c r="R64" s="7">
        <f t="shared" si="4"/>
        <v>8</v>
      </c>
      <c r="S64" s="7">
        <f t="shared" si="5"/>
        <v>10</v>
      </c>
      <c r="T64" s="7" t="str">
        <f t="shared" si="6"/>
        <v/>
      </c>
      <c r="U64" s="7" t="str">
        <f t="shared" si="7"/>
        <v/>
      </c>
      <c r="V64" s="7">
        <f t="shared" si="8"/>
        <v>3</v>
      </c>
      <c r="X64" s="2">
        <v>62</v>
      </c>
      <c r="Y64" s="7" t="str">
        <f t="shared" si="9"/>
        <v>K</v>
      </c>
      <c r="Z64" s="7" t="str">
        <f t="shared" si="10"/>
        <v>J</v>
      </c>
      <c r="AA64" s="7" t="str">
        <f t="shared" si="11"/>
        <v/>
      </c>
      <c r="AB64" s="7" t="str">
        <f t="shared" si="12"/>
        <v/>
      </c>
      <c r="AC64" s="7" t="str">
        <f t="shared" si="13"/>
        <v>M2</v>
      </c>
    </row>
    <row r="65" spans="10:29">
      <c r="J65" s="2">
        <v>63</v>
      </c>
      <c r="K65" s="63" t="s">
        <v>156</v>
      </c>
      <c r="L65" s="63" t="s">
        <v>153</v>
      </c>
      <c r="M65" s="63"/>
      <c r="N65" s="63"/>
      <c r="O65" s="63"/>
      <c r="Q65" s="2">
        <v>63</v>
      </c>
      <c r="R65" s="7">
        <f t="shared" si="4"/>
        <v>9</v>
      </c>
      <c r="S65" s="7">
        <f t="shared" si="5"/>
        <v>6</v>
      </c>
      <c r="T65" s="7" t="str">
        <f t="shared" si="6"/>
        <v/>
      </c>
      <c r="U65" s="7" t="str">
        <f t="shared" si="7"/>
        <v/>
      </c>
      <c r="V65" s="7" t="str">
        <f t="shared" si="8"/>
        <v/>
      </c>
      <c r="X65" s="2">
        <v>63</v>
      </c>
      <c r="Y65" s="7" t="str">
        <f t="shared" si="9"/>
        <v>Q</v>
      </c>
      <c r="Z65" s="7" t="str">
        <f t="shared" si="10"/>
        <v>M5</v>
      </c>
      <c r="AA65" s="7" t="str">
        <f t="shared" si="11"/>
        <v/>
      </c>
      <c r="AB65" s="7" t="str">
        <f t="shared" si="12"/>
        <v/>
      </c>
      <c r="AC65" s="7" t="str">
        <f t="shared" si="13"/>
        <v/>
      </c>
    </row>
    <row r="66" spans="10:29">
      <c r="J66" s="2">
        <v>64</v>
      </c>
      <c r="K66" s="63" t="s">
        <v>150</v>
      </c>
      <c r="L66" s="63" t="s">
        <v>113</v>
      </c>
      <c r="M66" s="63"/>
      <c r="N66" s="63"/>
      <c r="O66" s="63"/>
      <c r="Q66" s="2">
        <v>64</v>
      </c>
      <c r="R66" s="7">
        <f t="shared" si="4"/>
        <v>3</v>
      </c>
      <c r="S66" s="7">
        <f t="shared" si="5"/>
        <v>2</v>
      </c>
      <c r="T66" s="7" t="str">
        <f t="shared" si="6"/>
        <v/>
      </c>
      <c r="U66" s="7" t="str">
        <f t="shared" si="7"/>
        <v/>
      </c>
      <c r="V66" s="7" t="str">
        <f t="shared" si="8"/>
        <v/>
      </c>
      <c r="X66" s="2">
        <v>64</v>
      </c>
      <c r="Y66" s="7" t="str">
        <f t="shared" si="9"/>
        <v>M2</v>
      </c>
      <c r="Z66" s="7" t="str">
        <f t="shared" si="10"/>
        <v>M1</v>
      </c>
      <c r="AA66" s="7" t="str">
        <f t="shared" si="11"/>
        <v/>
      </c>
      <c r="AB66" s="7" t="str">
        <f t="shared" si="12"/>
        <v/>
      </c>
      <c r="AC66" s="7" t="str">
        <f t="shared" si="13"/>
        <v/>
      </c>
    </row>
    <row r="67" spans="10:29">
      <c r="J67" s="2">
        <v>65</v>
      </c>
      <c r="K67" s="63" t="s">
        <v>155</v>
      </c>
      <c r="L67" s="63" t="s">
        <v>154</v>
      </c>
      <c r="M67" s="63"/>
      <c r="N67" s="63"/>
      <c r="O67" s="63"/>
      <c r="Q67" s="2">
        <v>65</v>
      </c>
      <c r="R67" s="7">
        <f t="shared" si="4"/>
        <v>8</v>
      </c>
      <c r="S67" s="7">
        <f t="shared" si="5"/>
        <v>7</v>
      </c>
      <c r="T67" s="7" t="str">
        <f t="shared" si="6"/>
        <v/>
      </c>
      <c r="U67" s="7" t="str">
        <f t="shared" si="7"/>
        <v/>
      </c>
      <c r="V67" s="7" t="str">
        <f t="shared" si="8"/>
        <v/>
      </c>
      <c r="X67" s="2">
        <v>65</v>
      </c>
      <c r="Y67" s="7" t="str">
        <f t="shared" si="9"/>
        <v>K</v>
      </c>
      <c r="Z67" s="7" t="str">
        <f t="shared" si="10"/>
        <v>A</v>
      </c>
      <c r="AA67" s="7" t="str">
        <f t="shared" si="11"/>
        <v/>
      </c>
      <c r="AB67" s="7" t="str">
        <f t="shared" si="12"/>
        <v/>
      </c>
      <c r="AC67" s="7" t="str">
        <f t="shared" si="13"/>
        <v/>
      </c>
    </row>
    <row r="68" spans="10:29">
      <c r="J68" s="2">
        <v>66</v>
      </c>
      <c r="K68" s="63" t="s">
        <v>156</v>
      </c>
      <c r="L68" s="63" t="s">
        <v>158</v>
      </c>
      <c r="M68" s="63"/>
      <c r="N68" s="63"/>
      <c r="O68" s="63"/>
      <c r="Q68" s="2">
        <v>66</v>
      </c>
      <c r="R68" s="7">
        <f t="shared" ref="R68:R102" si="22">IF(K68="","",VLOOKUP(K68,$A$3:$H$15,8,0))</f>
        <v>9</v>
      </c>
      <c r="S68" s="7">
        <f t="shared" ref="S68:S102" si="23">IF(L68="","",VLOOKUP(L68,$A$3:$H$15,8,0))</f>
        <v>11</v>
      </c>
      <c r="T68" s="7" t="str">
        <f t="shared" ref="T68:T102" si="24">IF(M68="","",VLOOKUP(M68,$A$3:$H$15,8,0))</f>
        <v/>
      </c>
      <c r="U68" s="7" t="str">
        <f t="shared" ref="U68:U102" si="25">IF(N68="","",VLOOKUP(N68,$A$3:$H$15,8,0))</f>
        <v/>
      </c>
      <c r="V68" s="7" t="str">
        <f t="shared" ref="V68:V102" si="26">IF(O68="","",VLOOKUP(O68,$A$3:$H$15,8,0))</f>
        <v/>
      </c>
      <c r="X68" s="2">
        <v>66</v>
      </c>
      <c r="Y68" s="7" t="str">
        <f t="shared" ref="Y68:Y102" si="27">IF(K68="","",VLOOKUP(K68,$A$3:$H$15,2,0))</f>
        <v>Q</v>
      </c>
      <c r="Z68" s="7" t="str">
        <f t="shared" ref="Z68:Z102" si="28">IF(L68="","",VLOOKUP(L68,$A$3:$H$15,2,0))</f>
        <v>TE</v>
      </c>
      <c r="AA68" s="7" t="str">
        <f t="shared" ref="AA68:AA102" si="29">IF(M68="","",VLOOKUP(M68,$A$3:$H$15,2,0))</f>
        <v/>
      </c>
      <c r="AB68" s="7" t="str">
        <f t="shared" ref="AB68:AB102" si="30">IF(N68="","",VLOOKUP(N68,$A$3:$H$15,2,0))</f>
        <v/>
      </c>
      <c r="AC68" s="7" t="str">
        <f t="shared" ref="AC68:AC102" si="31">IF(O68="","",VLOOKUP(O68,$A$3:$H$15,2,0))</f>
        <v/>
      </c>
    </row>
    <row r="69" spans="10:29">
      <c r="J69" s="2">
        <v>67</v>
      </c>
      <c r="K69" s="63" t="s">
        <v>151</v>
      </c>
      <c r="L69" s="63" t="s">
        <v>155</v>
      </c>
      <c r="M69" s="63"/>
      <c r="N69" s="63"/>
      <c r="O69" s="63"/>
      <c r="Q69" s="2">
        <v>67</v>
      </c>
      <c r="R69" s="7">
        <f t="shared" si="22"/>
        <v>4</v>
      </c>
      <c r="S69" s="7">
        <f t="shared" si="23"/>
        <v>8</v>
      </c>
      <c r="T69" s="7" t="str">
        <f t="shared" si="24"/>
        <v/>
      </c>
      <c r="U69" s="7" t="str">
        <f t="shared" si="25"/>
        <v/>
      </c>
      <c r="V69" s="7" t="str">
        <f t="shared" si="26"/>
        <v/>
      </c>
      <c r="X69" s="2">
        <v>67</v>
      </c>
      <c r="Y69" s="7" t="str">
        <f t="shared" si="27"/>
        <v>M3</v>
      </c>
      <c r="Z69" s="7" t="str">
        <f t="shared" si="28"/>
        <v>K</v>
      </c>
      <c r="AA69" s="7" t="str">
        <f t="shared" si="29"/>
        <v/>
      </c>
      <c r="AB69" s="7" t="str">
        <f t="shared" si="30"/>
        <v/>
      </c>
      <c r="AC69" s="7" t="str">
        <f t="shared" si="31"/>
        <v/>
      </c>
    </row>
    <row r="70" spans="10:29">
      <c r="J70" s="2">
        <v>68</v>
      </c>
      <c r="K70" s="63" t="s">
        <v>155</v>
      </c>
      <c r="L70" s="63" t="s">
        <v>112</v>
      </c>
      <c r="M70" s="63"/>
      <c r="N70" s="63"/>
      <c r="O70" s="63"/>
      <c r="Q70" s="2">
        <v>68</v>
      </c>
      <c r="R70" s="7">
        <f t="shared" si="22"/>
        <v>8</v>
      </c>
      <c r="S70" s="7">
        <f t="shared" si="23"/>
        <v>12</v>
      </c>
      <c r="T70" s="7" t="str">
        <f t="shared" si="24"/>
        <v/>
      </c>
      <c r="U70" s="7" t="str">
        <f t="shared" si="25"/>
        <v/>
      </c>
      <c r="V70" s="7" t="str">
        <f t="shared" si="26"/>
        <v/>
      </c>
      <c r="X70" s="2">
        <v>68</v>
      </c>
      <c r="Y70" s="7" t="str">
        <f t="shared" si="27"/>
        <v>K</v>
      </c>
      <c r="Z70" s="7" t="str">
        <f t="shared" si="28"/>
        <v>NI</v>
      </c>
      <c r="AA70" s="7" t="str">
        <f t="shared" si="29"/>
        <v/>
      </c>
      <c r="AB70" s="7" t="str">
        <f t="shared" si="30"/>
        <v/>
      </c>
      <c r="AC70" s="7" t="str">
        <f t="shared" si="31"/>
        <v/>
      </c>
    </row>
    <row r="71" spans="10:29">
      <c r="J71" s="2">
        <v>69</v>
      </c>
      <c r="K71" s="63" t="s">
        <v>112</v>
      </c>
      <c r="L71" s="63" t="s">
        <v>158</v>
      </c>
      <c r="M71" s="63"/>
      <c r="N71" s="63"/>
      <c r="O71" s="63"/>
      <c r="Q71" s="2">
        <v>69</v>
      </c>
      <c r="R71" s="7">
        <f t="shared" si="22"/>
        <v>12</v>
      </c>
      <c r="S71" s="7">
        <f t="shared" si="23"/>
        <v>11</v>
      </c>
      <c r="T71" s="7" t="str">
        <f t="shared" si="24"/>
        <v/>
      </c>
      <c r="U71" s="7" t="str">
        <f t="shared" si="25"/>
        <v/>
      </c>
      <c r="V71" s="7" t="str">
        <f t="shared" si="26"/>
        <v/>
      </c>
      <c r="X71" s="2">
        <v>69</v>
      </c>
      <c r="Y71" s="7" t="str">
        <f t="shared" si="27"/>
        <v>NI</v>
      </c>
      <c r="Z71" s="7" t="str">
        <f t="shared" si="28"/>
        <v>TE</v>
      </c>
      <c r="AA71" s="7" t="str">
        <f t="shared" si="29"/>
        <v/>
      </c>
      <c r="AB71" s="7" t="str">
        <f t="shared" si="30"/>
        <v/>
      </c>
      <c r="AC71" s="7" t="str">
        <f t="shared" si="31"/>
        <v/>
      </c>
    </row>
    <row r="72" spans="10:29">
      <c r="J72" s="2">
        <v>70</v>
      </c>
      <c r="K72" s="63" t="s">
        <v>152</v>
      </c>
      <c r="L72" s="63" t="s">
        <v>150</v>
      </c>
      <c r="M72" s="63"/>
      <c r="N72" s="63"/>
      <c r="O72" s="63"/>
      <c r="Q72" s="2">
        <v>70</v>
      </c>
      <c r="R72" s="7">
        <f t="shared" si="22"/>
        <v>5</v>
      </c>
      <c r="S72" s="7">
        <f t="shared" si="23"/>
        <v>3</v>
      </c>
      <c r="T72" s="7" t="str">
        <f t="shared" si="24"/>
        <v/>
      </c>
      <c r="U72" s="7" t="str">
        <f t="shared" si="25"/>
        <v/>
      </c>
      <c r="V72" s="7" t="str">
        <f t="shared" si="26"/>
        <v/>
      </c>
      <c r="X72" s="2">
        <v>70</v>
      </c>
      <c r="Y72" s="7" t="str">
        <f t="shared" si="27"/>
        <v>M4</v>
      </c>
      <c r="Z72" s="7" t="str">
        <f t="shared" si="28"/>
        <v>M2</v>
      </c>
      <c r="AA72" s="7" t="str">
        <f t="shared" si="29"/>
        <v/>
      </c>
      <c r="AB72" s="7" t="str">
        <f t="shared" si="30"/>
        <v/>
      </c>
      <c r="AC72" s="7" t="str">
        <f t="shared" si="31"/>
        <v/>
      </c>
    </row>
    <row r="73" spans="10:29">
      <c r="J73" s="2">
        <v>71</v>
      </c>
      <c r="K73" s="63" t="s">
        <v>157</v>
      </c>
      <c r="L73" s="63" t="s">
        <v>154</v>
      </c>
      <c r="M73" s="63"/>
      <c r="N73" s="63"/>
      <c r="O73" s="63"/>
      <c r="Q73" s="2">
        <v>71</v>
      </c>
      <c r="R73" s="7">
        <f t="shared" si="22"/>
        <v>10</v>
      </c>
      <c r="S73" s="7">
        <f t="shared" si="23"/>
        <v>7</v>
      </c>
      <c r="T73" s="7" t="str">
        <f t="shared" si="24"/>
        <v/>
      </c>
      <c r="U73" s="7" t="str">
        <f t="shared" si="25"/>
        <v/>
      </c>
      <c r="V73" s="7" t="str">
        <f t="shared" si="26"/>
        <v/>
      </c>
      <c r="X73" s="2">
        <v>71</v>
      </c>
      <c r="Y73" s="7" t="str">
        <f t="shared" si="27"/>
        <v>J</v>
      </c>
      <c r="Z73" s="7" t="str">
        <f t="shared" si="28"/>
        <v>A</v>
      </c>
      <c r="AA73" s="7" t="str">
        <f t="shared" si="29"/>
        <v/>
      </c>
      <c r="AB73" s="7" t="str">
        <f t="shared" si="30"/>
        <v/>
      </c>
      <c r="AC73" s="7" t="str">
        <f t="shared" si="31"/>
        <v/>
      </c>
    </row>
    <row r="74" spans="10:29">
      <c r="J74" s="2">
        <v>72</v>
      </c>
      <c r="K74" s="63" t="s">
        <v>112</v>
      </c>
      <c r="L74" s="63" t="s">
        <v>155</v>
      </c>
      <c r="M74" s="63"/>
      <c r="N74" s="63"/>
      <c r="O74" s="63"/>
      <c r="Q74" s="2">
        <v>72</v>
      </c>
      <c r="R74" s="7">
        <f t="shared" si="22"/>
        <v>12</v>
      </c>
      <c r="S74" s="7">
        <f t="shared" si="23"/>
        <v>8</v>
      </c>
      <c r="T74" s="7" t="str">
        <f t="shared" si="24"/>
        <v/>
      </c>
      <c r="U74" s="7" t="str">
        <f t="shared" si="25"/>
        <v/>
      </c>
      <c r="V74" s="7" t="str">
        <f t="shared" si="26"/>
        <v/>
      </c>
      <c r="X74" s="2">
        <v>72</v>
      </c>
      <c r="Y74" s="7" t="str">
        <f t="shared" si="27"/>
        <v>NI</v>
      </c>
      <c r="Z74" s="7" t="str">
        <f t="shared" si="28"/>
        <v>K</v>
      </c>
      <c r="AA74" s="7" t="str">
        <f t="shared" si="29"/>
        <v/>
      </c>
      <c r="AB74" s="7" t="str">
        <f t="shared" si="30"/>
        <v/>
      </c>
      <c r="AC74" s="7" t="str">
        <f t="shared" si="31"/>
        <v/>
      </c>
    </row>
    <row r="75" spans="10:29">
      <c r="J75" s="2">
        <v>73</v>
      </c>
      <c r="K75" s="63" t="s">
        <v>152</v>
      </c>
      <c r="L75" s="63" t="s">
        <v>114</v>
      </c>
      <c r="M75" s="63"/>
      <c r="N75" s="63"/>
      <c r="O75" s="63"/>
      <c r="Q75" s="2">
        <v>73</v>
      </c>
      <c r="R75" s="7">
        <f t="shared" si="22"/>
        <v>5</v>
      </c>
      <c r="S75" s="7">
        <f t="shared" si="23"/>
        <v>0</v>
      </c>
      <c r="T75" s="7" t="str">
        <f t="shared" si="24"/>
        <v/>
      </c>
      <c r="U75" s="7" t="str">
        <f t="shared" si="25"/>
        <v/>
      </c>
      <c r="V75" s="7" t="str">
        <f t="shared" si="26"/>
        <v/>
      </c>
      <c r="X75" s="2">
        <v>73</v>
      </c>
      <c r="Y75" s="7" t="str">
        <f t="shared" si="27"/>
        <v>M4</v>
      </c>
      <c r="Z75" s="7" t="str">
        <f t="shared" si="28"/>
        <v>Wild</v>
      </c>
      <c r="AA75" s="7" t="str">
        <f t="shared" si="29"/>
        <v/>
      </c>
      <c r="AB75" s="7" t="str">
        <f t="shared" si="30"/>
        <v/>
      </c>
      <c r="AC75" s="7" t="str">
        <f t="shared" si="31"/>
        <v/>
      </c>
    </row>
    <row r="76" spans="10:29">
      <c r="J76" s="2">
        <v>74</v>
      </c>
      <c r="K76" s="63" t="s">
        <v>157</v>
      </c>
      <c r="L76" s="63" t="s">
        <v>156</v>
      </c>
      <c r="M76" s="63"/>
      <c r="N76" s="63"/>
      <c r="O76" s="63"/>
      <c r="Q76" s="2">
        <v>74</v>
      </c>
      <c r="R76" s="7">
        <f t="shared" si="22"/>
        <v>10</v>
      </c>
      <c r="S76" s="7">
        <f t="shared" si="23"/>
        <v>9</v>
      </c>
      <c r="T76" s="7" t="str">
        <f t="shared" si="24"/>
        <v/>
      </c>
      <c r="U76" s="7" t="str">
        <f t="shared" si="25"/>
        <v/>
      </c>
      <c r="V76" s="7" t="str">
        <f t="shared" si="26"/>
        <v/>
      </c>
      <c r="X76" s="2">
        <v>74</v>
      </c>
      <c r="Y76" s="7" t="str">
        <f t="shared" si="27"/>
        <v>J</v>
      </c>
      <c r="Z76" s="7" t="str">
        <f t="shared" si="28"/>
        <v>Q</v>
      </c>
      <c r="AA76" s="7" t="str">
        <f t="shared" si="29"/>
        <v/>
      </c>
      <c r="AB76" s="7" t="str">
        <f t="shared" si="30"/>
        <v/>
      </c>
      <c r="AC76" s="7" t="str">
        <f t="shared" si="31"/>
        <v/>
      </c>
    </row>
    <row r="77" spans="10:29">
      <c r="J77" s="2">
        <v>75</v>
      </c>
      <c r="K77" s="63" t="s">
        <v>112</v>
      </c>
      <c r="L77" s="63"/>
      <c r="M77" s="63"/>
      <c r="N77" s="63"/>
      <c r="O77" s="63"/>
      <c r="Q77" s="2">
        <v>75</v>
      </c>
      <c r="R77" s="7">
        <f t="shared" si="22"/>
        <v>12</v>
      </c>
      <c r="S77" s="7" t="str">
        <f t="shared" si="23"/>
        <v/>
      </c>
      <c r="T77" s="7" t="str">
        <f t="shared" si="24"/>
        <v/>
      </c>
      <c r="U77" s="7" t="str">
        <f t="shared" si="25"/>
        <v/>
      </c>
      <c r="V77" s="7" t="str">
        <f t="shared" si="26"/>
        <v/>
      </c>
      <c r="X77" s="2">
        <v>75</v>
      </c>
      <c r="Y77" s="7" t="str">
        <f t="shared" si="27"/>
        <v>NI</v>
      </c>
      <c r="Z77" s="7" t="str">
        <f t="shared" si="28"/>
        <v/>
      </c>
      <c r="AA77" s="7" t="str">
        <f t="shared" si="29"/>
        <v/>
      </c>
      <c r="AB77" s="7" t="str">
        <f t="shared" si="30"/>
        <v/>
      </c>
      <c r="AC77" s="7" t="str">
        <f t="shared" si="31"/>
        <v/>
      </c>
    </row>
    <row r="78" spans="10:29">
      <c r="J78" s="2">
        <v>76</v>
      </c>
      <c r="K78" s="63" t="s">
        <v>152</v>
      </c>
      <c r="L78" s="63"/>
      <c r="M78" s="63"/>
      <c r="N78" s="63"/>
      <c r="O78" s="63"/>
      <c r="Q78" s="2">
        <v>76</v>
      </c>
      <c r="R78" s="7">
        <f t="shared" si="22"/>
        <v>5</v>
      </c>
      <c r="S78" s="7" t="str">
        <f t="shared" si="23"/>
        <v/>
      </c>
      <c r="T78" s="7" t="str">
        <f t="shared" si="24"/>
        <v/>
      </c>
      <c r="U78" s="7" t="str">
        <f t="shared" si="25"/>
        <v/>
      </c>
      <c r="V78" s="7" t="str">
        <f t="shared" si="26"/>
        <v/>
      </c>
      <c r="X78" s="2">
        <v>76</v>
      </c>
      <c r="Y78" s="7" t="str">
        <f t="shared" si="27"/>
        <v>M4</v>
      </c>
      <c r="Z78" s="7" t="str">
        <f t="shared" si="28"/>
        <v/>
      </c>
      <c r="AA78" s="7" t="str">
        <f t="shared" si="29"/>
        <v/>
      </c>
      <c r="AB78" s="7" t="str">
        <f t="shared" si="30"/>
        <v/>
      </c>
      <c r="AC78" s="7" t="str">
        <f t="shared" si="31"/>
        <v/>
      </c>
    </row>
    <row r="79" spans="10:29">
      <c r="J79" s="2">
        <v>77</v>
      </c>
      <c r="K79" s="63" t="s">
        <v>157</v>
      </c>
      <c r="L79" s="63"/>
      <c r="M79" s="63"/>
      <c r="N79" s="63"/>
      <c r="O79" s="63"/>
      <c r="Q79" s="2">
        <v>77</v>
      </c>
      <c r="R79" s="7">
        <f t="shared" si="22"/>
        <v>10</v>
      </c>
      <c r="S79" s="7" t="str">
        <f t="shared" si="23"/>
        <v/>
      </c>
      <c r="T79" s="7" t="str">
        <f t="shared" si="24"/>
        <v/>
      </c>
      <c r="U79" s="7" t="str">
        <f t="shared" si="25"/>
        <v/>
      </c>
      <c r="V79" s="7" t="str">
        <f t="shared" si="26"/>
        <v/>
      </c>
      <c r="X79" s="2">
        <v>77</v>
      </c>
      <c r="Y79" s="7" t="str">
        <f t="shared" si="27"/>
        <v>J</v>
      </c>
      <c r="Z79" s="7" t="str">
        <f t="shared" si="28"/>
        <v/>
      </c>
      <c r="AA79" s="7" t="str">
        <f t="shared" si="29"/>
        <v/>
      </c>
      <c r="AB79" s="7" t="str">
        <f t="shared" si="30"/>
        <v/>
      </c>
      <c r="AC79" s="7" t="str">
        <f t="shared" si="31"/>
        <v/>
      </c>
    </row>
    <row r="80" spans="10:29">
      <c r="J80" s="2">
        <v>78</v>
      </c>
      <c r="K80" s="63" t="s">
        <v>112</v>
      </c>
      <c r="L80" s="63"/>
      <c r="M80" s="63"/>
      <c r="N80" s="63"/>
      <c r="O80" s="63"/>
      <c r="Q80" s="2">
        <v>78</v>
      </c>
      <c r="R80" s="7">
        <f t="shared" si="22"/>
        <v>12</v>
      </c>
      <c r="S80" s="7" t="str">
        <f t="shared" si="23"/>
        <v/>
      </c>
      <c r="T80" s="7" t="str">
        <f t="shared" si="24"/>
        <v/>
      </c>
      <c r="U80" s="7" t="str">
        <f t="shared" si="25"/>
        <v/>
      </c>
      <c r="V80" s="7" t="str">
        <f t="shared" si="26"/>
        <v/>
      </c>
      <c r="X80" s="2">
        <v>78</v>
      </c>
      <c r="Y80" s="7" t="str">
        <f t="shared" si="27"/>
        <v>NI</v>
      </c>
      <c r="Z80" s="7" t="str">
        <f t="shared" si="28"/>
        <v/>
      </c>
      <c r="AA80" s="7" t="str">
        <f t="shared" si="29"/>
        <v/>
      </c>
      <c r="AB80" s="7" t="str">
        <f t="shared" si="30"/>
        <v/>
      </c>
      <c r="AC80" s="7" t="str">
        <f t="shared" si="31"/>
        <v/>
      </c>
    </row>
    <row r="81" spans="10:29">
      <c r="J81" s="2">
        <v>79</v>
      </c>
      <c r="K81" s="63" t="s">
        <v>153</v>
      </c>
      <c r="L81" s="63"/>
      <c r="M81" s="63"/>
      <c r="N81" s="63"/>
      <c r="O81" s="63"/>
      <c r="Q81" s="2">
        <v>79</v>
      </c>
      <c r="R81" s="7">
        <f t="shared" si="22"/>
        <v>6</v>
      </c>
      <c r="S81" s="7" t="str">
        <f t="shared" si="23"/>
        <v/>
      </c>
      <c r="T81" s="7" t="str">
        <f t="shared" si="24"/>
        <v/>
      </c>
      <c r="U81" s="7" t="str">
        <f t="shared" si="25"/>
        <v/>
      </c>
      <c r="V81" s="7" t="str">
        <f t="shared" si="26"/>
        <v/>
      </c>
      <c r="X81" s="2">
        <v>79</v>
      </c>
      <c r="Y81" s="7" t="str">
        <f t="shared" si="27"/>
        <v>M5</v>
      </c>
      <c r="Z81" s="7" t="str">
        <f t="shared" si="28"/>
        <v/>
      </c>
      <c r="AA81" s="7" t="str">
        <f t="shared" si="29"/>
        <v/>
      </c>
      <c r="AB81" s="7" t="str">
        <f t="shared" si="30"/>
        <v/>
      </c>
      <c r="AC81" s="7" t="str">
        <f t="shared" si="31"/>
        <v/>
      </c>
    </row>
    <row r="82" spans="10:29">
      <c r="J82" s="2">
        <v>80</v>
      </c>
      <c r="K82" s="63" t="s">
        <v>157</v>
      </c>
      <c r="L82" s="63"/>
      <c r="M82" s="63"/>
      <c r="N82" s="63"/>
      <c r="O82" s="63"/>
      <c r="Q82" s="2">
        <v>80</v>
      </c>
      <c r="R82" s="7">
        <f t="shared" si="22"/>
        <v>10</v>
      </c>
      <c r="S82" s="7" t="str">
        <f t="shared" si="23"/>
        <v/>
      </c>
      <c r="T82" s="7" t="str">
        <f t="shared" si="24"/>
        <v/>
      </c>
      <c r="U82" s="7" t="str">
        <f t="shared" si="25"/>
        <v/>
      </c>
      <c r="V82" s="7" t="str">
        <f t="shared" si="26"/>
        <v/>
      </c>
      <c r="X82" s="2">
        <v>80</v>
      </c>
      <c r="Y82" s="7" t="str">
        <f t="shared" si="27"/>
        <v>J</v>
      </c>
      <c r="Z82" s="7" t="str">
        <f t="shared" si="28"/>
        <v/>
      </c>
      <c r="AA82" s="7" t="str">
        <f t="shared" si="29"/>
        <v/>
      </c>
      <c r="AB82" s="7" t="str">
        <f t="shared" si="30"/>
        <v/>
      </c>
      <c r="AC82" s="7" t="str">
        <f t="shared" si="31"/>
        <v/>
      </c>
    </row>
    <row r="83" spans="10:29">
      <c r="J83" s="2">
        <v>81</v>
      </c>
      <c r="K83" s="63" t="s">
        <v>158</v>
      </c>
      <c r="L83" s="63"/>
      <c r="M83" s="63"/>
      <c r="N83" s="63"/>
      <c r="O83" s="63"/>
      <c r="Q83" s="2">
        <v>81</v>
      </c>
      <c r="R83" s="7">
        <f t="shared" si="22"/>
        <v>11</v>
      </c>
      <c r="S83" s="7" t="str">
        <f t="shared" si="23"/>
        <v/>
      </c>
      <c r="T83" s="7" t="str">
        <f t="shared" si="24"/>
        <v/>
      </c>
      <c r="U83" s="7" t="str">
        <f t="shared" si="25"/>
        <v/>
      </c>
      <c r="V83" s="7" t="str">
        <f t="shared" si="26"/>
        <v/>
      </c>
      <c r="X83" s="2">
        <v>81</v>
      </c>
      <c r="Y83" s="7" t="str">
        <f t="shared" si="27"/>
        <v>TE</v>
      </c>
      <c r="Z83" s="7" t="str">
        <f t="shared" si="28"/>
        <v/>
      </c>
      <c r="AA83" s="7" t="str">
        <f t="shared" si="29"/>
        <v/>
      </c>
      <c r="AB83" s="7" t="str">
        <f t="shared" si="30"/>
        <v/>
      </c>
      <c r="AC83" s="7" t="str">
        <f t="shared" si="31"/>
        <v/>
      </c>
    </row>
    <row r="84" spans="10:29">
      <c r="J84" s="2">
        <v>82</v>
      </c>
      <c r="K84" s="63" t="s">
        <v>153</v>
      </c>
      <c r="L84" s="63"/>
      <c r="M84" s="63"/>
      <c r="N84" s="63"/>
      <c r="O84" s="63"/>
      <c r="Q84" s="2">
        <v>82</v>
      </c>
      <c r="R84" s="7">
        <f t="shared" si="22"/>
        <v>6</v>
      </c>
      <c r="S84" s="7" t="str">
        <f t="shared" si="23"/>
        <v/>
      </c>
      <c r="T84" s="7" t="str">
        <f t="shared" si="24"/>
        <v/>
      </c>
      <c r="U84" s="7" t="str">
        <f t="shared" si="25"/>
        <v/>
      </c>
      <c r="V84" s="7" t="str">
        <f t="shared" si="26"/>
        <v/>
      </c>
      <c r="X84" s="2">
        <v>82</v>
      </c>
      <c r="Y84" s="7" t="str">
        <f t="shared" si="27"/>
        <v>M5</v>
      </c>
      <c r="Z84" s="7" t="str">
        <f t="shared" si="28"/>
        <v/>
      </c>
      <c r="AA84" s="7" t="str">
        <f t="shared" si="29"/>
        <v/>
      </c>
      <c r="AB84" s="7" t="str">
        <f t="shared" si="30"/>
        <v/>
      </c>
      <c r="AC84" s="7" t="str">
        <f t="shared" si="31"/>
        <v/>
      </c>
    </row>
    <row r="85" spans="10:29">
      <c r="J85" s="2">
        <v>83</v>
      </c>
      <c r="K85" s="63" t="s">
        <v>154</v>
      </c>
      <c r="L85" s="63"/>
      <c r="M85" s="63"/>
      <c r="N85" s="63"/>
      <c r="O85" s="63"/>
      <c r="Q85" s="2">
        <v>83</v>
      </c>
      <c r="R85" s="7">
        <f t="shared" si="22"/>
        <v>7</v>
      </c>
      <c r="S85" s="7" t="str">
        <f t="shared" si="23"/>
        <v/>
      </c>
      <c r="T85" s="7" t="str">
        <f t="shared" si="24"/>
        <v/>
      </c>
      <c r="U85" s="7" t="str">
        <f t="shared" si="25"/>
        <v/>
      </c>
      <c r="V85" s="7" t="str">
        <f t="shared" si="26"/>
        <v/>
      </c>
      <c r="X85" s="2">
        <v>83</v>
      </c>
      <c r="Y85" s="7" t="str">
        <f t="shared" si="27"/>
        <v>A</v>
      </c>
      <c r="Z85" s="7" t="str">
        <f t="shared" si="28"/>
        <v/>
      </c>
      <c r="AA85" s="7" t="str">
        <f t="shared" si="29"/>
        <v/>
      </c>
      <c r="AB85" s="7" t="str">
        <f t="shared" si="30"/>
        <v/>
      </c>
      <c r="AC85" s="7" t="str">
        <f t="shared" si="31"/>
        <v/>
      </c>
    </row>
    <row r="86" spans="10:29">
      <c r="J86" s="2">
        <v>84</v>
      </c>
      <c r="K86" s="63" t="s">
        <v>158</v>
      </c>
      <c r="L86" s="63"/>
      <c r="M86" s="63"/>
      <c r="N86" s="63"/>
      <c r="O86" s="63"/>
      <c r="Q86" s="2">
        <v>84</v>
      </c>
      <c r="R86" s="7">
        <f t="shared" si="22"/>
        <v>11</v>
      </c>
      <c r="S86" s="7" t="str">
        <f t="shared" si="23"/>
        <v/>
      </c>
      <c r="T86" s="7" t="str">
        <f t="shared" si="24"/>
        <v/>
      </c>
      <c r="U86" s="7" t="str">
        <f t="shared" si="25"/>
        <v/>
      </c>
      <c r="V86" s="7" t="str">
        <f t="shared" si="26"/>
        <v/>
      </c>
      <c r="X86" s="2">
        <v>84</v>
      </c>
      <c r="Y86" s="7" t="str">
        <f t="shared" si="27"/>
        <v>TE</v>
      </c>
      <c r="Z86" s="7" t="str">
        <f t="shared" si="28"/>
        <v/>
      </c>
      <c r="AA86" s="7" t="str">
        <f t="shared" si="29"/>
        <v/>
      </c>
      <c r="AB86" s="7" t="str">
        <f t="shared" si="30"/>
        <v/>
      </c>
      <c r="AC86" s="7" t="str">
        <f t="shared" si="31"/>
        <v/>
      </c>
    </row>
    <row r="87" spans="10:29">
      <c r="J87" s="2">
        <v>85</v>
      </c>
      <c r="K87" s="63" t="s">
        <v>153</v>
      </c>
      <c r="L87" s="63"/>
      <c r="M87" s="63"/>
      <c r="N87" s="63"/>
      <c r="O87" s="63"/>
      <c r="Q87" s="2">
        <v>85</v>
      </c>
      <c r="R87" s="7">
        <f t="shared" si="22"/>
        <v>6</v>
      </c>
      <c r="S87" s="7" t="str">
        <f t="shared" si="23"/>
        <v/>
      </c>
      <c r="T87" s="7" t="str">
        <f t="shared" si="24"/>
        <v/>
      </c>
      <c r="U87" s="7" t="str">
        <f t="shared" si="25"/>
        <v/>
      </c>
      <c r="V87" s="7" t="str">
        <f t="shared" si="26"/>
        <v/>
      </c>
      <c r="X87" s="2">
        <v>85</v>
      </c>
      <c r="Y87" s="7" t="str">
        <f t="shared" si="27"/>
        <v>M5</v>
      </c>
      <c r="Z87" s="7" t="str">
        <f t="shared" si="28"/>
        <v/>
      </c>
      <c r="AA87" s="7" t="str">
        <f t="shared" si="29"/>
        <v/>
      </c>
      <c r="AB87" s="7" t="str">
        <f t="shared" si="30"/>
        <v/>
      </c>
      <c r="AC87" s="7" t="str">
        <f t="shared" si="31"/>
        <v/>
      </c>
    </row>
    <row r="88" spans="10:29">
      <c r="J88" s="2">
        <v>86</v>
      </c>
      <c r="K88" s="63" t="s">
        <v>154</v>
      </c>
      <c r="L88" s="63"/>
      <c r="M88" s="63"/>
      <c r="N88" s="63"/>
      <c r="O88" s="63"/>
      <c r="Q88" s="2">
        <v>86</v>
      </c>
      <c r="R88" s="7">
        <f t="shared" si="22"/>
        <v>7</v>
      </c>
      <c r="S88" s="7" t="str">
        <f t="shared" si="23"/>
        <v/>
      </c>
      <c r="T88" s="7" t="str">
        <f t="shared" si="24"/>
        <v/>
      </c>
      <c r="U88" s="7" t="str">
        <f t="shared" si="25"/>
        <v/>
      </c>
      <c r="V88" s="7" t="str">
        <f t="shared" si="26"/>
        <v/>
      </c>
      <c r="X88" s="2">
        <v>86</v>
      </c>
      <c r="Y88" s="7" t="str">
        <f t="shared" si="27"/>
        <v>A</v>
      </c>
      <c r="Z88" s="7" t="str">
        <f t="shared" si="28"/>
        <v/>
      </c>
      <c r="AA88" s="7" t="str">
        <f t="shared" si="29"/>
        <v/>
      </c>
      <c r="AB88" s="7" t="str">
        <f t="shared" si="30"/>
        <v/>
      </c>
      <c r="AC88" s="7" t="str">
        <f t="shared" si="31"/>
        <v/>
      </c>
    </row>
    <row r="89" spans="10:29">
      <c r="J89" s="2">
        <v>87</v>
      </c>
      <c r="K89" s="63" t="s">
        <v>152</v>
      </c>
      <c r="L89" s="63"/>
      <c r="M89" s="63"/>
      <c r="N89" s="63"/>
      <c r="O89" s="63"/>
      <c r="Q89" s="2">
        <v>87</v>
      </c>
      <c r="R89" s="7">
        <f t="shared" si="22"/>
        <v>5</v>
      </c>
      <c r="S89" s="7" t="str">
        <f t="shared" si="23"/>
        <v/>
      </c>
      <c r="T89" s="7" t="str">
        <f t="shared" si="24"/>
        <v/>
      </c>
      <c r="U89" s="7" t="str">
        <f t="shared" si="25"/>
        <v/>
      </c>
      <c r="V89" s="7" t="str">
        <f t="shared" si="26"/>
        <v/>
      </c>
      <c r="X89" s="2">
        <v>87</v>
      </c>
      <c r="Y89" s="7" t="str">
        <f t="shared" si="27"/>
        <v>M4</v>
      </c>
      <c r="Z89" s="7" t="str">
        <f t="shared" si="28"/>
        <v/>
      </c>
      <c r="AA89" s="7" t="str">
        <f t="shared" si="29"/>
        <v/>
      </c>
      <c r="AB89" s="7" t="str">
        <f t="shared" si="30"/>
        <v/>
      </c>
      <c r="AC89" s="7" t="str">
        <f t="shared" si="31"/>
        <v/>
      </c>
    </row>
    <row r="90" spans="10:29">
      <c r="J90" s="2">
        <v>88</v>
      </c>
      <c r="K90" s="63" t="s">
        <v>158</v>
      </c>
      <c r="L90" s="63"/>
      <c r="M90" s="63"/>
      <c r="N90" s="63"/>
      <c r="O90" s="63"/>
      <c r="Q90" s="2">
        <v>88</v>
      </c>
      <c r="R90" s="7">
        <f t="shared" si="22"/>
        <v>11</v>
      </c>
      <c r="S90" s="7" t="str">
        <f t="shared" si="23"/>
        <v/>
      </c>
      <c r="T90" s="7" t="str">
        <f t="shared" si="24"/>
        <v/>
      </c>
      <c r="U90" s="7" t="str">
        <f t="shared" si="25"/>
        <v/>
      </c>
      <c r="V90" s="7" t="str">
        <f t="shared" si="26"/>
        <v/>
      </c>
      <c r="X90" s="2">
        <v>88</v>
      </c>
      <c r="Y90" s="7" t="str">
        <f t="shared" si="27"/>
        <v>TE</v>
      </c>
      <c r="Z90" s="7" t="str">
        <f t="shared" si="28"/>
        <v/>
      </c>
      <c r="AA90" s="7" t="str">
        <f t="shared" si="29"/>
        <v/>
      </c>
      <c r="AB90" s="7" t="str">
        <f t="shared" si="30"/>
        <v/>
      </c>
      <c r="AC90" s="7" t="str">
        <f t="shared" si="31"/>
        <v/>
      </c>
    </row>
    <row r="91" spans="10:29">
      <c r="J91" s="2">
        <v>89</v>
      </c>
      <c r="K91" s="63" t="s">
        <v>156</v>
      </c>
      <c r="L91" s="63"/>
      <c r="M91" s="63"/>
      <c r="N91" s="63"/>
      <c r="O91" s="63"/>
      <c r="Q91" s="2">
        <v>89</v>
      </c>
      <c r="R91" s="7">
        <f t="shared" si="22"/>
        <v>9</v>
      </c>
      <c r="S91" s="7" t="str">
        <f t="shared" si="23"/>
        <v/>
      </c>
      <c r="T91" s="7" t="str">
        <f t="shared" si="24"/>
        <v/>
      </c>
      <c r="U91" s="7" t="str">
        <f t="shared" si="25"/>
        <v/>
      </c>
      <c r="V91" s="7" t="str">
        <f t="shared" si="26"/>
        <v/>
      </c>
      <c r="X91" s="2">
        <v>89</v>
      </c>
      <c r="Y91" s="7" t="str">
        <f t="shared" si="27"/>
        <v>Q</v>
      </c>
      <c r="Z91" s="7" t="str">
        <f t="shared" si="28"/>
        <v/>
      </c>
      <c r="AA91" s="7" t="str">
        <f t="shared" si="29"/>
        <v/>
      </c>
      <c r="AB91" s="7" t="str">
        <f t="shared" si="30"/>
        <v/>
      </c>
      <c r="AC91" s="7" t="str">
        <f t="shared" si="31"/>
        <v/>
      </c>
    </row>
    <row r="92" spans="10:29">
      <c r="J92" s="2">
        <v>90</v>
      </c>
      <c r="K92" s="63" t="s">
        <v>153</v>
      </c>
      <c r="L92" s="63"/>
      <c r="M92" s="63"/>
      <c r="N92" s="63"/>
      <c r="O92" s="63"/>
      <c r="Q92" s="2">
        <v>90</v>
      </c>
      <c r="R92" s="7">
        <f t="shared" si="22"/>
        <v>6</v>
      </c>
      <c r="S92" s="7" t="str">
        <f t="shared" si="23"/>
        <v/>
      </c>
      <c r="T92" s="7" t="str">
        <f t="shared" si="24"/>
        <v/>
      </c>
      <c r="U92" s="7" t="str">
        <f t="shared" si="25"/>
        <v/>
      </c>
      <c r="V92" s="7" t="str">
        <f t="shared" si="26"/>
        <v/>
      </c>
      <c r="X92" s="2">
        <v>90</v>
      </c>
      <c r="Y92" s="7" t="str">
        <f t="shared" si="27"/>
        <v>M5</v>
      </c>
      <c r="Z92" s="7" t="str">
        <f t="shared" si="28"/>
        <v/>
      </c>
      <c r="AA92" s="7" t="str">
        <f t="shared" si="29"/>
        <v/>
      </c>
      <c r="AB92" s="7" t="str">
        <f t="shared" si="30"/>
        <v/>
      </c>
      <c r="AC92" s="7" t="str">
        <f t="shared" si="31"/>
        <v/>
      </c>
    </row>
    <row r="93" spans="10:29">
      <c r="J93" s="2">
        <v>91</v>
      </c>
      <c r="K93" s="63" t="s">
        <v>112</v>
      </c>
      <c r="L93" s="63"/>
      <c r="M93" s="63"/>
      <c r="N93" s="63"/>
      <c r="O93" s="63"/>
      <c r="Q93" s="2">
        <v>91</v>
      </c>
      <c r="R93" s="7">
        <f t="shared" si="22"/>
        <v>12</v>
      </c>
      <c r="S93" s="7" t="str">
        <f t="shared" si="23"/>
        <v/>
      </c>
      <c r="T93" s="7" t="str">
        <f t="shared" si="24"/>
        <v/>
      </c>
      <c r="U93" s="7" t="str">
        <f t="shared" si="25"/>
        <v/>
      </c>
      <c r="V93" s="7" t="str">
        <f t="shared" si="26"/>
        <v/>
      </c>
      <c r="X93" s="2">
        <v>91</v>
      </c>
      <c r="Y93" s="7" t="str">
        <f t="shared" si="27"/>
        <v>NI</v>
      </c>
      <c r="Z93" s="7" t="str">
        <f t="shared" si="28"/>
        <v/>
      </c>
      <c r="AA93" s="7" t="str">
        <f t="shared" si="29"/>
        <v/>
      </c>
      <c r="AB93" s="7" t="str">
        <f t="shared" si="30"/>
        <v/>
      </c>
      <c r="AC93" s="7" t="str">
        <f t="shared" si="31"/>
        <v/>
      </c>
    </row>
    <row r="94" spans="10:29">
      <c r="J94" s="2">
        <v>92</v>
      </c>
      <c r="K94" s="63" t="s">
        <v>156</v>
      </c>
      <c r="L94" s="63"/>
      <c r="M94" s="63"/>
      <c r="N94" s="63"/>
      <c r="O94" s="63"/>
      <c r="Q94" s="2">
        <v>92</v>
      </c>
      <c r="R94" s="7">
        <f t="shared" si="22"/>
        <v>9</v>
      </c>
      <c r="S94" s="7" t="str">
        <f t="shared" si="23"/>
        <v/>
      </c>
      <c r="T94" s="7" t="str">
        <f t="shared" si="24"/>
        <v/>
      </c>
      <c r="U94" s="7" t="str">
        <f t="shared" si="25"/>
        <v/>
      </c>
      <c r="V94" s="7" t="str">
        <f t="shared" si="26"/>
        <v/>
      </c>
      <c r="X94" s="2">
        <v>92</v>
      </c>
      <c r="Y94" s="7" t="str">
        <f t="shared" si="27"/>
        <v>Q</v>
      </c>
      <c r="Z94" s="7" t="str">
        <f t="shared" si="28"/>
        <v/>
      </c>
      <c r="AA94" s="7" t="str">
        <f t="shared" si="29"/>
        <v/>
      </c>
      <c r="AB94" s="7" t="str">
        <f t="shared" si="30"/>
        <v/>
      </c>
      <c r="AC94" s="7" t="str">
        <f t="shared" si="31"/>
        <v/>
      </c>
    </row>
    <row r="95" spans="10:29">
      <c r="J95" s="2">
        <v>93</v>
      </c>
      <c r="K95" s="65"/>
      <c r="L95" s="65"/>
      <c r="M95" s="65"/>
      <c r="N95" s="65"/>
      <c r="O95" s="65"/>
      <c r="Q95" s="2">
        <v>93</v>
      </c>
      <c r="R95" s="7" t="str">
        <f t="shared" si="22"/>
        <v/>
      </c>
      <c r="S95" s="7" t="str">
        <f t="shared" si="23"/>
        <v/>
      </c>
      <c r="T95" s="7" t="str">
        <f t="shared" si="24"/>
        <v/>
      </c>
      <c r="U95" s="7" t="str">
        <f t="shared" si="25"/>
        <v/>
      </c>
      <c r="V95" s="7" t="str">
        <f t="shared" si="26"/>
        <v/>
      </c>
      <c r="X95" s="2">
        <v>93</v>
      </c>
      <c r="Y95" s="7" t="str">
        <f t="shared" si="27"/>
        <v/>
      </c>
      <c r="Z95" s="7" t="str">
        <f t="shared" si="28"/>
        <v/>
      </c>
      <c r="AA95" s="7" t="str">
        <f t="shared" si="29"/>
        <v/>
      </c>
      <c r="AB95" s="7" t="str">
        <f t="shared" si="30"/>
        <v/>
      </c>
      <c r="AC95" s="7" t="str">
        <f t="shared" si="31"/>
        <v/>
      </c>
    </row>
    <row r="96" spans="10:29">
      <c r="J96" s="2">
        <v>94</v>
      </c>
      <c r="K96" s="65"/>
      <c r="L96" s="65"/>
      <c r="M96" s="65"/>
      <c r="N96" s="65"/>
      <c r="O96" s="65"/>
      <c r="Q96" s="2">
        <v>94</v>
      </c>
      <c r="R96" s="7" t="str">
        <f t="shared" si="22"/>
        <v/>
      </c>
      <c r="S96" s="7" t="str">
        <f t="shared" si="23"/>
        <v/>
      </c>
      <c r="T96" s="7" t="str">
        <f t="shared" si="24"/>
        <v/>
      </c>
      <c r="U96" s="7" t="str">
        <f t="shared" si="25"/>
        <v/>
      </c>
      <c r="V96" s="7" t="str">
        <f t="shared" si="26"/>
        <v/>
      </c>
      <c r="X96" s="2">
        <v>94</v>
      </c>
      <c r="Y96" s="7" t="str">
        <f t="shared" si="27"/>
        <v/>
      </c>
      <c r="Z96" s="7" t="str">
        <f t="shared" si="28"/>
        <v/>
      </c>
      <c r="AA96" s="7" t="str">
        <f t="shared" si="29"/>
        <v/>
      </c>
      <c r="AB96" s="7" t="str">
        <f t="shared" si="30"/>
        <v/>
      </c>
      <c r="AC96" s="7" t="str">
        <f t="shared" si="31"/>
        <v/>
      </c>
    </row>
    <row r="97" spans="10:29">
      <c r="J97" s="2">
        <v>95</v>
      </c>
      <c r="K97" s="65"/>
      <c r="L97" s="65"/>
      <c r="M97" s="65"/>
      <c r="N97" s="65"/>
      <c r="O97" s="65"/>
      <c r="Q97" s="2">
        <v>95</v>
      </c>
      <c r="R97" s="7" t="str">
        <f t="shared" si="22"/>
        <v/>
      </c>
      <c r="S97" s="7" t="str">
        <f t="shared" si="23"/>
        <v/>
      </c>
      <c r="T97" s="7" t="str">
        <f t="shared" si="24"/>
        <v/>
      </c>
      <c r="U97" s="7" t="str">
        <f t="shared" si="25"/>
        <v/>
      </c>
      <c r="V97" s="7" t="str">
        <f t="shared" si="26"/>
        <v/>
      </c>
      <c r="X97" s="2">
        <v>95</v>
      </c>
      <c r="Y97" s="7" t="str">
        <f t="shared" si="27"/>
        <v/>
      </c>
      <c r="Z97" s="7" t="str">
        <f t="shared" si="28"/>
        <v/>
      </c>
      <c r="AA97" s="7" t="str">
        <f t="shared" si="29"/>
        <v/>
      </c>
      <c r="AB97" s="7" t="str">
        <f t="shared" si="30"/>
        <v/>
      </c>
      <c r="AC97" s="7" t="str">
        <f t="shared" si="31"/>
        <v/>
      </c>
    </row>
    <row r="98" spans="10:29">
      <c r="J98" s="2">
        <v>96</v>
      </c>
      <c r="K98" s="65"/>
      <c r="L98" s="65"/>
      <c r="M98" s="65"/>
      <c r="N98" s="65"/>
      <c r="O98" s="65"/>
      <c r="Q98" s="2">
        <v>96</v>
      </c>
      <c r="R98" s="7" t="str">
        <f t="shared" si="22"/>
        <v/>
      </c>
      <c r="S98" s="7" t="str">
        <f t="shared" si="23"/>
        <v/>
      </c>
      <c r="T98" s="7" t="str">
        <f t="shared" si="24"/>
        <v/>
      </c>
      <c r="U98" s="7" t="str">
        <f t="shared" si="25"/>
        <v/>
      </c>
      <c r="V98" s="7" t="str">
        <f t="shared" si="26"/>
        <v/>
      </c>
      <c r="X98" s="2">
        <v>96</v>
      </c>
      <c r="Y98" s="7" t="str">
        <f t="shared" si="27"/>
        <v/>
      </c>
      <c r="Z98" s="7" t="str">
        <f t="shared" si="28"/>
        <v/>
      </c>
      <c r="AA98" s="7" t="str">
        <f t="shared" si="29"/>
        <v/>
      </c>
      <c r="AB98" s="7" t="str">
        <f t="shared" si="30"/>
        <v/>
      </c>
      <c r="AC98" s="7" t="str">
        <f t="shared" si="31"/>
        <v/>
      </c>
    </row>
    <row r="99" spans="10:29">
      <c r="J99" s="2">
        <v>97</v>
      </c>
      <c r="K99" s="65"/>
      <c r="L99" s="65"/>
      <c r="M99" s="65"/>
      <c r="N99" s="65"/>
      <c r="O99" s="65"/>
      <c r="Q99" s="2">
        <v>97</v>
      </c>
      <c r="R99" s="7" t="str">
        <f t="shared" si="22"/>
        <v/>
      </c>
      <c r="S99" s="7" t="str">
        <f t="shared" si="23"/>
        <v/>
      </c>
      <c r="T99" s="7" t="str">
        <f t="shared" si="24"/>
        <v/>
      </c>
      <c r="U99" s="7" t="str">
        <f t="shared" si="25"/>
        <v/>
      </c>
      <c r="V99" s="7" t="str">
        <f t="shared" si="26"/>
        <v/>
      </c>
      <c r="X99" s="2">
        <v>97</v>
      </c>
      <c r="Y99" s="7" t="str">
        <f t="shared" si="27"/>
        <v/>
      </c>
      <c r="Z99" s="7" t="str">
        <f t="shared" si="28"/>
        <v/>
      </c>
      <c r="AA99" s="7" t="str">
        <f t="shared" si="29"/>
        <v/>
      </c>
      <c r="AB99" s="7" t="str">
        <f t="shared" si="30"/>
        <v/>
      </c>
      <c r="AC99" s="7" t="str">
        <f t="shared" si="31"/>
        <v/>
      </c>
    </row>
    <row r="100" spans="10:29">
      <c r="J100" s="2">
        <v>98</v>
      </c>
      <c r="K100" s="65"/>
      <c r="L100" s="65"/>
      <c r="M100" s="65"/>
      <c r="N100" s="65"/>
      <c r="O100" s="65"/>
      <c r="Q100" s="2">
        <v>98</v>
      </c>
      <c r="R100" s="7" t="str">
        <f t="shared" si="22"/>
        <v/>
      </c>
      <c r="S100" s="7" t="str">
        <f t="shared" si="23"/>
        <v/>
      </c>
      <c r="T100" s="7" t="str">
        <f t="shared" si="24"/>
        <v/>
      </c>
      <c r="U100" s="7" t="str">
        <f t="shared" si="25"/>
        <v/>
      </c>
      <c r="V100" s="7" t="str">
        <f t="shared" si="26"/>
        <v/>
      </c>
      <c r="X100" s="2">
        <v>98</v>
      </c>
      <c r="Y100" s="7" t="str">
        <f t="shared" si="27"/>
        <v/>
      </c>
      <c r="Z100" s="7" t="str">
        <f t="shared" si="28"/>
        <v/>
      </c>
      <c r="AA100" s="7" t="str">
        <f t="shared" si="29"/>
        <v/>
      </c>
      <c r="AB100" s="7" t="str">
        <f t="shared" si="30"/>
        <v/>
      </c>
      <c r="AC100" s="7" t="str">
        <f t="shared" si="31"/>
        <v/>
      </c>
    </row>
    <row r="101" spans="10:29">
      <c r="J101" s="2">
        <v>99</v>
      </c>
      <c r="K101" s="65"/>
      <c r="L101" s="65"/>
      <c r="M101" s="65"/>
      <c r="N101" s="65"/>
      <c r="O101" s="65"/>
      <c r="Q101" s="2">
        <v>99</v>
      </c>
      <c r="R101" s="7" t="str">
        <f t="shared" si="22"/>
        <v/>
      </c>
      <c r="S101" s="7" t="str">
        <f t="shared" si="23"/>
        <v/>
      </c>
      <c r="T101" s="7" t="str">
        <f t="shared" si="24"/>
        <v/>
      </c>
      <c r="U101" s="7" t="str">
        <f t="shared" si="25"/>
        <v/>
      </c>
      <c r="V101" s="7" t="str">
        <f t="shared" si="26"/>
        <v/>
      </c>
      <c r="X101" s="2">
        <v>99</v>
      </c>
      <c r="Y101" s="7" t="str">
        <f t="shared" si="27"/>
        <v/>
      </c>
      <c r="Z101" s="7" t="str">
        <f t="shared" si="28"/>
        <v/>
      </c>
      <c r="AA101" s="7" t="str">
        <f t="shared" si="29"/>
        <v/>
      </c>
      <c r="AB101" s="7" t="str">
        <f t="shared" si="30"/>
        <v/>
      </c>
      <c r="AC101" s="7" t="str">
        <f t="shared" si="31"/>
        <v/>
      </c>
    </row>
    <row r="102" spans="10:29">
      <c r="J102" s="2">
        <v>100</v>
      </c>
      <c r="K102" s="2"/>
      <c r="L102" s="2"/>
      <c r="M102" s="2"/>
      <c r="N102" s="2"/>
      <c r="O102" s="2"/>
      <c r="Q102" s="2">
        <v>100</v>
      </c>
      <c r="R102" s="7" t="str">
        <f t="shared" si="22"/>
        <v/>
      </c>
      <c r="S102" s="7" t="str">
        <f t="shared" si="23"/>
        <v/>
      </c>
      <c r="T102" s="7" t="str">
        <f t="shared" si="24"/>
        <v/>
      </c>
      <c r="U102" s="7" t="str">
        <f t="shared" si="25"/>
        <v/>
      </c>
      <c r="V102" s="7" t="str">
        <f t="shared" si="26"/>
        <v/>
      </c>
      <c r="X102" s="2">
        <v>100</v>
      </c>
      <c r="Y102" s="7" t="str">
        <f t="shared" si="27"/>
        <v/>
      </c>
      <c r="Z102" s="7" t="str">
        <f t="shared" si="28"/>
        <v/>
      </c>
      <c r="AA102" s="7" t="str">
        <f t="shared" si="29"/>
        <v/>
      </c>
      <c r="AB102" s="7" t="str">
        <f t="shared" si="30"/>
        <v/>
      </c>
      <c r="AC102" s="7" t="str">
        <f t="shared" si="31"/>
        <v/>
      </c>
    </row>
    <row r="103" spans="10:29">
      <c r="R103" s="66"/>
      <c r="S103" s="66"/>
      <c r="T103" s="66"/>
      <c r="U103" s="66"/>
      <c r="V103" s="66"/>
    </row>
    <row r="104" spans="10:29">
      <c r="R104" s="47"/>
      <c r="S104" s="47"/>
      <c r="T104" s="47"/>
      <c r="U104" s="47"/>
      <c r="V104" s="47"/>
    </row>
    <row r="105" spans="10:29">
      <c r="R105" s="47"/>
      <c r="S105" s="47"/>
      <c r="T105" s="47"/>
      <c r="U105" s="47"/>
      <c r="V105" s="47"/>
    </row>
    <row r="106" spans="10:29">
      <c r="R106" s="47"/>
      <c r="S106" s="47"/>
      <c r="T106" s="47"/>
      <c r="U106" s="47"/>
      <c r="V106" s="47"/>
    </row>
    <row r="107" spans="10:29">
      <c r="R107" s="66"/>
      <c r="S107" s="66"/>
      <c r="T107" s="66"/>
      <c r="U107" s="66"/>
      <c r="V107" s="66"/>
    </row>
    <row r="108" spans="10:29">
      <c r="R108" s="66"/>
      <c r="S108" s="66"/>
      <c r="T108" s="66"/>
      <c r="U108" s="66"/>
      <c r="V108" s="66"/>
    </row>
    <row r="109" spans="10:29">
      <c r="R109" s="66"/>
      <c r="S109" s="66"/>
      <c r="T109" s="66"/>
      <c r="U109" s="66"/>
      <c r="V109" s="66"/>
    </row>
    <row r="110" spans="10:29">
      <c r="R110" s="66"/>
      <c r="S110" s="66"/>
      <c r="T110" s="66"/>
      <c r="U110" s="66"/>
      <c r="V110" s="66"/>
    </row>
    <row r="111" spans="10:29">
      <c r="R111" s="66"/>
      <c r="S111" s="66"/>
      <c r="T111" s="66"/>
      <c r="U111" s="66"/>
      <c r="V111" s="66"/>
    </row>
    <row r="112" spans="10:29">
      <c r="R112" s="66"/>
      <c r="S112" s="66"/>
      <c r="T112" s="66"/>
      <c r="U112" s="66"/>
      <c r="V112" s="66"/>
    </row>
    <row r="116" spans="10:21">
      <c r="J116" s="47"/>
      <c r="P116" s="60"/>
      <c r="Q116" s="60"/>
      <c r="R116" s="60"/>
      <c r="S116" s="60"/>
      <c r="T116" s="60"/>
      <c r="U116" s="60"/>
    </row>
    <row r="117" spans="10:21">
      <c r="J117" s="47"/>
      <c r="P117" s="60"/>
      <c r="Q117" s="60"/>
      <c r="R117" s="60"/>
      <c r="S117" s="60"/>
      <c r="T117" s="60"/>
      <c r="U117" s="60"/>
    </row>
  </sheetData>
  <dataConsolidate/>
  <mergeCells count="4">
    <mergeCell ref="AE6:AE9"/>
    <mergeCell ref="AF6:AF9"/>
    <mergeCell ref="AG6:AG9"/>
    <mergeCell ref="AE2:AK4"/>
  </mergeCells>
  <phoneticPr fontId="2" type="noConversion"/>
  <conditionalFormatting sqref="K3:O94">
    <cfRule type="cellIs" dxfId="35" priority="23" operator="equal">
      <formula>"M5"</formula>
    </cfRule>
    <cfRule type="cellIs" dxfId="34" priority="24" operator="equal">
      <formula>"M4"</formula>
    </cfRule>
    <cfRule type="cellIs" dxfId="33" priority="25" operator="equal">
      <formula>"M3"</formula>
    </cfRule>
    <cfRule type="cellIs" dxfId="32" priority="26" operator="equal">
      <formula>"M3"</formula>
    </cfRule>
    <cfRule type="cellIs" dxfId="31" priority="27" operator="equal">
      <formula>"M2"</formula>
    </cfRule>
    <cfRule type="cellIs" dxfId="30" priority="28" operator="equal">
      <formula>"M1"</formula>
    </cfRule>
    <cfRule type="cellIs" dxfId="29" priority="29" operator="equal">
      <formula>"WW"</formula>
    </cfRule>
  </conditionalFormatting>
  <conditionalFormatting sqref="R103:V103">
    <cfRule type="cellIs" dxfId="28" priority="16" operator="equal">
      <formula>"M5"</formula>
    </cfRule>
    <cfRule type="cellIs" dxfId="27" priority="17" operator="equal">
      <formula>"M4"</formula>
    </cfRule>
    <cfRule type="cellIs" dxfId="26" priority="18" operator="equal">
      <formula>"M3"</formula>
    </cfRule>
    <cfRule type="cellIs" dxfId="25" priority="19" operator="equal">
      <formula>"M2"</formula>
    </cfRule>
    <cfRule type="cellIs" dxfId="24" priority="20" operator="equal">
      <formula>"M1"</formula>
    </cfRule>
    <cfRule type="cellIs" dxfId="23" priority="21" operator="equal">
      <formula>"WW"</formula>
    </cfRule>
    <cfRule type="cellIs" dxfId="22" priority="22" operator="equal">
      <formula>"S1"</formula>
    </cfRule>
  </conditionalFormatting>
  <conditionalFormatting sqref="R107:V112">
    <cfRule type="cellIs" dxfId="21" priority="1" operator="equal">
      <formula>"M5"</formula>
    </cfRule>
    <cfRule type="cellIs" dxfId="20" priority="2" operator="equal">
      <formula>"M4"</formula>
    </cfRule>
    <cfRule type="cellIs" dxfId="19" priority="3" operator="equal">
      <formula>"M3"</formula>
    </cfRule>
    <cfRule type="cellIs" dxfId="18" priority="4" operator="equal">
      <formula>"M2"</formula>
    </cfRule>
    <cfRule type="cellIs" dxfId="17" priority="5" operator="equal">
      <formula>"M1"</formula>
    </cfRule>
    <cfRule type="cellIs" dxfId="16" priority="6" operator="equal">
      <formula>"WW"</formula>
    </cfRule>
    <cfRule type="cellIs" dxfId="15" priority="7" operator="equal">
      <formula>"S1"</formula>
    </cfRule>
  </conditionalFormatting>
  <conditionalFormatting sqref="R103:V103">
    <cfRule type="cellIs" dxfId="14" priority="8" operator="equal">
      <formula>"S2"</formula>
    </cfRule>
    <cfRule type="cellIs" dxfId="13" priority="9" operator="equal">
      <formula>"WW"</formula>
    </cfRule>
    <cfRule type="cellIs" dxfId="12" priority="10" operator="equal">
      <formula>"S1"</formula>
    </cfRule>
    <cfRule type="cellIs" dxfId="11" priority="11" operator="equal">
      <formula>"M5"</formula>
    </cfRule>
    <cfRule type="cellIs" dxfId="10" priority="12" operator="equal">
      <formula>"M4"</formula>
    </cfRule>
    <cfRule type="cellIs" dxfId="9" priority="13" operator="equal">
      <formula>"M3"</formula>
    </cfRule>
    <cfRule type="cellIs" dxfId="8" priority="14" operator="equal">
      <formula>"M2"</formula>
    </cfRule>
    <cfRule type="cellIs" dxfId="7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102"/>
  <sheetViews>
    <sheetView workbookViewId="0">
      <selection activeCell="G69" sqref="G69"/>
    </sheetView>
  </sheetViews>
  <sheetFormatPr baseColWidth="10" defaultColWidth="8.83203125" defaultRowHeight="15"/>
  <cols>
    <col min="1" max="1" width="8.83203125" style="60"/>
    <col min="2" max="2" width="42" style="60" customWidth="1"/>
    <col min="3" max="3" width="6.6640625" style="60" bestFit="1" customWidth="1"/>
    <col min="4" max="6" width="5.5" style="60" bestFit="1" customWidth="1"/>
    <col min="7" max="7" width="9.5" style="60" bestFit="1" customWidth="1"/>
    <col min="8" max="9" width="8.83203125" style="60"/>
    <col min="10" max="10" width="7.5" style="1" bestFit="1" customWidth="1"/>
    <col min="11" max="11" width="4.1640625" style="1" bestFit="1" customWidth="1"/>
    <col min="12" max="12" width="5" style="1" bestFit="1" customWidth="1"/>
    <col min="13" max="13" width="4.1640625" style="1" bestFit="1" customWidth="1"/>
    <col min="14" max="14" width="5" style="1" bestFit="1" customWidth="1"/>
    <col min="15" max="15" width="4.1640625" style="1" bestFit="1" customWidth="1"/>
    <col min="16" max="16" width="8.83203125" style="60"/>
    <col min="17" max="17" width="5" style="60" customWidth="1"/>
    <col min="18" max="22" width="3.6640625" style="60" bestFit="1" customWidth="1"/>
    <col min="23" max="23" width="8.83203125" style="60"/>
    <col min="24" max="24" width="10.5" style="1" bestFit="1" customWidth="1"/>
    <col min="25" max="25" width="8.83203125" style="1" bestFit="1" customWidth="1"/>
    <col min="26" max="29" width="6.6640625" style="1" bestFit="1" customWidth="1"/>
    <col min="30" max="30" width="8.83203125" style="60"/>
    <col min="31" max="31" width="36.83203125" style="60" bestFit="1" customWidth="1"/>
    <col min="32" max="36" width="4.1640625" style="60" bestFit="1" customWidth="1"/>
    <col min="37" max="37" width="26.33203125" style="60" customWidth="1"/>
    <col min="38" max="38" width="8.83203125" style="60"/>
    <col min="39" max="39" width="5" style="60" bestFit="1" customWidth="1"/>
    <col min="40" max="40" width="4.1640625" style="60" bestFit="1" customWidth="1"/>
    <col min="41" max="44" width="5" style="60" bestFit="1" customWidth="1"/>
    <col min="45" max="45" width="8.83203125" style="60"/>
    <col min="46" max="46" width="5" style="60" bestFit="1" customWidth="1"/>
    <col min="47" max="47" width="4.1640625" style="60" bestFit="1" customWidth="1"/>
    <col min="48" max="51" width="5" style="60" bestFit="1" customWidth="1"/>
    <col min="52" max="52" width="8.83203125" style="60"/>
    <col min="53" max="53" width="5" style="60" bestFit="1" customWidth="1"/>
    <col min="54" max="54" width="4.1640625" style="60" bestFit="1" customWidth="1"/>
    <col min="55" max="55" width="5" style="60" bestFit="1" customWidth="1"/>
    <col min="56" max="56" width="4.1640625" style="60" bestFit="1" customWidth="1"/>
    <col min="57" max="57" width="5" style="60" bestFit="1" customWidth="1"/>
    <col min="58" max="58" width="4.1640625" style="60" bestFit="1" customWidth="1"/>
    <col min="59" max="60" width="8.83203125" style="60"/>
    <col min="61" max="61" width="4" style="60" bestFit="1" customWidth="1"/>
    <col min="62" max="62" width="5" style="60" bestFit="1" customWidth="1"/>
    <col min="63" max="63" width="4" style="60" bestFit="1" customWidth="1"/>
    <col min="64" max="64" width="5" style="60" bestFit="1" customWidth="1"/>
    <col min="65" max="65" width="4" style="60" bestFit="1" customWidth="1"/>
    <col min="66" max="16384" width="8.83203125" style="60"/>
  </cols>
  <sheetData>
    <row r="1" spans="1:65" ht="16.5" customHeight="1">
      <c r="A1" s="13" t="s">
        <v>22</v>
      </c>
      <c r="J1" s="1" t="s">
        <v>17</v>
      </c>
      <c r="Q1" s="60" t="s">
        <v>32</v>
      </c>
      <c r="X1" s="1" t="s">
        <v>34</v>
      </c>
      <c r="AE1" s="8" t="s">
        <v>87</v>
      </c>
      <c r="AF1" s="8"/>
      <c r="AG1" s="8"/>
      <c r="AH1" s="8"/>
      <c r="AI1" s="8"/>
      <c r="AJ1" s="8"/>
      <c r="AK1" s="8"/>
    </row>
    <row r="2" spans="1:65" ht="16.5" customHeight="1">
      <c r="A2" s="14" t="s">
        <v>17</v>
      </c>
      <c r="B2" s="14" t="s">
        <v>23</v>
      </c>
      <c r="C2" s="14" t="s">
        <v>0</v>
      </c>
      <c r="D2" s="14" t="s">
        <v>14</v>
      </c>
      <c r="E2" s="14" t="s">
        <v>19</v>
      </c>
      <c r="F2" s="14" t="s">
        <v>20</v>
      </c>
      <c r="G2" s="14" t="s">
        <v>7</v>
      </c>
      <c r="H2" s="14" t="s">
        <v>32</v>
      </c>
      <c r="J2" s="2" t="s">
        <v>18</v>
      </c>
      <c r="K2" s="7" t="s">
        <v>0</v>
      </c>
      <c r="L2" s="7" t="s">
        <v>8</v>
      </c>
      <c r="M2" s="7" t="s">
        <v>5</v>
      </c>
      <c r="N2" s="7" t="s">
        <v>6</v>
      </c>
      <c r="O2" s="7" t="s">
        <v>7</v>
      </c>
      <c r="Q2" s="3" t="s">
        <v>18</v>
      </c>
      <c r="R2" s="3" t="s">
        <v>0</v>
      </c>
      <c r="S2" s="3" t="s">
        <v>14</v>
      </c>
      <c r="T2" s="3" t="s">
        <v>19</v>
      </c>
      <c r="U2" s="3" t="s">
        <v>20</v>
      </c>
      <c r="V2" s="3" t="s">
        <v>7</v>
      </c>
      <c r="X2" s="2" t="s">
        <v>18</v>
      </c>
      <c r="Y2" s="2" t="s">
        <v>0</v>
      </c>
      <c r="Z2" s="2" t="s">
        <v>8</v>
      </c>
      <c r="AA2" s="2" t="s">
        <v>5</v>
      </c>
      <c r="AB2" s="2" t="s">
        <v>6</v>
      </c>
      <c r="AC2" s="2" t="s">
        <v>7</v>
      </c>
      <c r="AE2" s="76" t="s">
        <v>88</v>
      </c>
      <c r="AF2" s="76"/>
      <c r="AG2" s="76"/>
      <c r="AH2" s="76"/>
      <c r="AI2" s="76"/>
      <c r="AJ2" s="76"/>
      <c r="AK2" s="76"/>
      <c r="AM2" s="2" t="s">
        <v>115</v>
      </c>
      <c r="AN2" s="7" t="s">
        <v>0</v>
      </c>
      <c r="AO2" s="7" t="s">
        <v>14</v>
      </c>
      <c r="AP2" s="7" t="s">
        <v>5</v>
      </c>
      <c r="AQ2" s="7" t="s">
        <v>6</v>
      </c>
      <c r="AR2" s="7" t="s">
        <v>7</v>
      </c>
      <c r="AT2" s="2" t="s">
        <v>18</v>
      </c>
      <c r="AU2" s="7" t="s">
        <v>0</v>
      </c>
      <c r="AV2" s="7" t="s">
        <v>8</v>
      </c>
      <c r="AW2" s="7" t="s">
        <v>5</v>
      </c>
      <c r="AX2" s="7" t="s">
        <v>6</v>
      </c>
      <c r="AY2" s="7" t="s">
        <v>7</v>
      </c>
      <c r="BA2" s="2" t="s">
        <v>115</v>
      </c>
      <c r="BB2" s="7" t="s">
        <v>0</v>
      </c>
      <c r="BC2" s="7" t="s">
        <v>14</v>
      </c>
      <c r="BD2" s="7" t="s">
        <v>5</v>
      </c>
      <c r="BE2" s="7" t="s">
        <v>6</v>
      </c>
      <c r="BF2" s="7" t="s">
        <v>7</v>
      </c>
      <c r="BH2" s="2" t="s">
        <v>115</v>
      </c>
      <c r="BI2" s="7" t="s">
        <v>0</v>
      </c>
      <c r="BJ2" s="7" t="s">
        <v>14</v>
      </c>
      <c r="BK2" s="7" t="s">
        <v>5</v>
      </c>
      <c r="BL2" s="7" t="s">
        <v>6</v>
      </c>
      <c r="BM2" s="7" t="s">
        <v>7</v>
      </c>
    </row>
    <row r="3" spans="1:65">
      <c r="A3" s="14" t="s">
        <v>24</v>
      </c>
      <c r="B3" s="2" t="s">
        <v>30</v>
      </c>
      <c r="C3" s="4">
        <f>COUNTIF($K$3:$K$101,A3)</f>
        <v>0</v>
      </c>
      <c r="D3" s="5">
        <f>COUNTIF($L$3:$L$101,A3)</f>
        <v>2</v>
      </c>
      <c r="E3" s="5">
        <f>COUNTIF($M$3:$M$101,A3)</f>
        <v>0</v>
      </c>
      <c r="F3" s="5">
        <f>COUNTIF($N$3:$N$101,A3)</f>
        <v>4</v>
      </c>
      <c r="G3" s="6">
        <f>COUNTIF($O$3:$O$101,A3)</f>
        <v>0</v>
      </c>
      <c r="H3" s="14">
        <v>0</v>
      </c>
      <c r="I3" s="1"/>
      <c r="J3" s="2">
        <v>1</v>
      </c>
      <c r="K3" s="62" t="s">
        <v>159</v>
      </c>
      <c r="L3" s="63" t="s">
        <v>157</v>
      </c>
      <c r="M3" s="63" t="s">
        <v>150</v>
      </c>
      <c r="N3" s="63" t="s">
        <v>150</v>
      </c>
      <c r="O3" s="63" t="s">
        <v>157</v>
      </c>
      <c r="P3" s="1"/>
      <c r="Q3" s="2">
        <v>1</v>
      </c>
      <c r="R3" s="7">
        <f>IF(K3="","",VLOOKUP(K3,$A$3:$H$15,8,0))</f>
        <v>1</v>
      </c>
      <c r="S3" s="7">
        <f>IF(L3="","",VLOOKUP(L3,$A$3:$H$15,8,0))</f>
        <v>10</v>
      </c>
      <c r="T3" s="7">
        <f>IF(M3="","",VLOOKUP(M3,$A$3:$H$15,8,0))</f>
        <v>3</v>
      </c>
      <c r="U3" s="7">
        <f>IF(N3="","",VLOOKUP(N3,$A$3:$H$15,8,0))</f>
        <v>3</v>
      </c>
      <c r="V3" s="7">
        <f>IF(O3="","",VLOOKUP(O3,$A$3:$H$15,8,0))</f>
        <v>10</v>
      </c>
      <c r="W3" s="1"/>
      <c r="X3" s="2">
        <v>1</v>
      </c>
      <c r="Y3" s="7" t="str">
        <f>IF(K3="","",VLOOKUP(K3,$A$3:$H$15,2,0))</f>
        <v>Scatter</v>
      </c>
      <c r="Z3" s="7" t="str">
        <f>IF(L3="","",VLOOKUP(L3,$A$3:$H$15,2,0))</f>
        <v>J</v>
      </c>
      <c r="AA3" s="7" t="str">
        <f>IF(M3="","",VLOOKUP(M3,$A$3:$H$15,2,0))</f>
        <v>M2</v>
      </c>
      <c r="AB3" s="7" t="str">
        <f>IF(N3="","",VLOOKUP(N3,$A$3:$H$15,2,0))</f>
        <v>M2</v>
      </c>
      <c r="AC3" s="7" t="str">
        <f>IF(O3="","",VLOOKUP(O3,$A$3:$H$15,2,0))</f>
        <v>J</v>
      </c>
      <c r="AE3" s="76"/>
      <c r="AF3" s="76"/>
      <c r="AG3" s="76"/>
      <c r="AH3" s="76"/>
      <c r="AI3" s="76"/>
      <c r="AJ3" s="76"/>
      <c r="AK3" s="76"/>
      <c r="AM3" s="2">
        <v>1</v>
      </c>
      <c r="AN3" s="48" t="s">
        <v>117</v>
      </c>
      <c r="AO3" s="7" t="s">
        <v>106</v>
      </c>
      <c r="AP3" s="52" t="s">
        <v>15</v>
      </c>
      <c r="AQ3" s="50" t="s">
        <v>104</v>
      </c>
      <c r="AR3" s="7" t="s">
        <v>2</v>
      </c>
      <c r="AT3" s="2">
        <v>1</v>
      </c>
      <c r="AU3" s="48" t="s">
        <v>117</v>
      </c>
      <c r="AV3" s="50" t="s">
        <v>104</v>
      </c>
      <c r="AW3" s="52" t="s">
        <v>15</v>
      </c>
      <c r="AX3" s="7" t="s">
        <v>29</v>
      </c>
      <c r="AY3" s="7" t="s">
        <v>2</v>
      </c>
      <c r="BA3" s="2">
        <v>1</v>
      </c>
      <c r="BB3" s="48" t="s">
        <v>117</v>
      </c>
      <c r="BC3" s="48" t="s">
        <v>117</v>
      </c>
      <c r="BD3" s="48" t="s">
        <v>117</v>
      </c>
      <c r="BE3" s="48" t="s">
        <v>117</v>
      </c>
      <c r="BF3" s="48" t="s">
        <v>117</v>
      </c>
      <c r="BH3" s="2">
        <v>1</v>
      </c>
      <c r="BI3" s="48" t="s">
        <v>117</v>
      </c>
      <c r="BJ3" s="7" t="s">
        <v>12</v>
      </c>
      <c r="BK3" s="27" t="s">
        <v>25</v>
      </c>
      <c r="BL3" s="27" t="s">
        <v>105</v>
      </c>
      <c r="BM3" s="7" t="s">
        <v>12</v>
      </c>
    </row>
    <row r="4" spans="1:65">
      <c r="A4" s="14" t="s">
        <v>159</v>
      </c>
      <c r="B4" s="2" t="s">
        <v>31</v>
      </c>
      <c r="C4" s="4">
        <f t="shared" ref="C4:C15" si="0">COUNTIF($K$3:$K$101,A4)</f>
        <v>2</v>
      </c>
      <c r="D4" s="5">
        <f t="shared" ref="D4:D15" si="1">COUNTIF($L$3:$L$101,A4)</f>
        <v>2</v>
      </c>
      <c r="E4" s="5">
        <f t="shared" ref="E4:E15" si="2">COUNTIF($M$3:$M$101,A4)</f>
        <v>2</v>
      </c>
      <c r="F4" s="5">
        <f t="shared" ref="F4:F15" si="3">COUNTIF($N$3:$N$101,A4)</f>
        <v>2</v>
      </c>
      <c r="G4" s="6">
        <f t="shared" ref="G4:G15" si="4">COUNTIF($O$3:$O$101,A4)</f>
        <v>2</v>
      </c>
      <c r="H4" s="14">
        <v>1</v>
      </c>
      <c r="J4" s="2">
        <v>2</v>
      </c>
      <c r="K4" s="63" t="s">
        <v>154</v>
      </c>
      <c r="L4" s="63" t="s">
        <v>150</v>
      </c>
      <c r="M4" s="63" t="s">
        <v>158</v>
      </c>
      <c r="N4" s="63" t="s">
        <v>158</v>
      </c>
      <c r="O4" s="63" t="s">
        <v>112</v>
      </c>
      <c r="P4" s="1"/>
      <c r="Q4" s="2">
        <v>2</v>
      </c>
      <c r="R4" s="7">
        <f t="shared" ref="R4:V54" si="5">IF(K4="","",VLOOKUP(K4,$A$3:$H$15,8,0))</f>
        <v>7</v>
      </c>
      <c r="S4" s="7">
        <f t="shared" si="5"/>
        <v>3</v>
      </c>
      <c r="T4" s="7">
        <f t="shared" si="5"/>
        <v>11</v>
      </c>
      <c r="U4" s="7">
        <f t="shared" si="5"/>
        <v>11</v>
      </c>
      <c r="V4" s="7">
        <f t="shared" si="5"/>
        <v>12</v>
      </c>
      <c r="W4" s="1"/>
      <c r="X4" s="2">
        <v>2</v>
      </c>
      <c r="Y4" s="7" t="str">
        <f t="shared" ref="Y4:AC54" si="6">IF(K4="","",VLOOKUP(K4,$A$3:$H$15,2,0))</f>
        <v>A</v>
      </c>
      <c r="Z4" s="7" t="str">
        <f t="shared" si="6"/>
        <v>M2</v>
      </c>
      <c r="AA4" s="7" t="str">
        <f t="shared" si="6"/>
        <v>TE</v>
      </c>
      <c r="AB4" s="7" t="str">
        <f t="shared" si="6"/>
        <v>TE</v>
      </c>
      <c r="AC4" s="7" t="str">
        <f t="shared" si="6"/>
        <v>NI</v>
      </c>
      <c r="AE4" s="76"/>
      <c r="AF4" s="76"/>
      <c r="AG4" s="76"/>
      <c r="AH4" s="76"/>
      <c r="AI4" s="76"/>
      <c r="AJ4" s="76"/>
      <c r="AK4" s="76"/>
      <c r="AM4" s="2">
        <v>2</v>
      </c>
      <c r="AN4" s="7" t="s">
        <v>1</v>
      </c>
      <c r="AO4" s="7" t="s">
        <v>1</v>
      </c>
      <c r="AP4" s="27" t="s">
        <v>105</v>
      </c>
      <c r="AQ4" s="7" t="s">
        <v>107</v>
      </c>
      <c r="AR4" s="7" t="s">
        <v>106</v>
      </c>
      <c r="AT4" s="2">
        <v>2</v>
      </c>
      <c r="AU4" s="27" t="s">
        <v>25</v>
      </c>
      <c r="AV4" s="7" t="s">
        <v>28</v>
      </c>
      <c r="AW4" s="7" t="s">
        <v>1</v>
      </c>
      <c r="AX4" s="7" t="s">
        <v>4</v>
      </c>
      <c r="AY4" s="51" t="s">
        <v>26</v>
      </c>
      <c r="BA4" s="2">
        <v>2</v>
      </c>
      <c r="BB4" s="7" t="s">
        <v>1</v>
      </c>
      <c r="BC4" s="53" t="s">
        <v>27</v>
      </c>
      <c r="BD4" s="2" t="s">
        <v>107</v>
      </c>
      <c r="BE4" s="50" t="s">
        <v>104</v>
      </c>
      <c r="BF4" s="50" t="s">
        <v>104</v>
      </c>
      <c r="BH4" s="2">
        <v>2</v>
      </c>
      <c r="BI4" s="7" t="s">
        <v>1</v>
      </c>
      <c r="BJ4" s="27" t="s">
        <v>105</v>
      </c>
      <c r="BK4" s="2" t="s">
        <v>28</v>
      </c>
      <c r="BL4" s="2" t="s">
        <v>28</v>
      </c>
      <c r="BM4" s="2" t="s">
        <v>107</v>
      </c>
    </row>
    <row r="5" spans="1:65" ht="18" thickBot="1">
      <c r="A5" s="14" t="s">
        <v>16</v>
      </c>
      <c r="B5" s="2" t="s">
        <v>16</v>
      </c>
      <c r="C5" s="4">
        <f t="shared" si="0"/>
        <v>2</v>
      </c>
      <c r="D5" s="5">
        <f t="shared" si="1"/>
        <v>2</v>
      </c>
      <c r="E5" s="5">
        <f t="shared" si="2"/>
        <v>4</v>
      </c>
      <c r="F5" s="5">
        <f t="shared" si="3"/>
        <v>2</v>
      </c>
      <c r="G5" s="6">
        <f t="shared" si="4"/>
        <v>4</v>
      </c>
      <c r="H5" s="14">
        <v>2</v>
      </c>
      <c r="J5" s="2">
        <v>3</v>
      </c>
      <c r="K5" s="63" t="s">
        <v>156</v>
      </c>
      <c r="L5" s="63" t="s">
        <v>156</v>
      </c>
      <c r="M5" s="63" t="s">
        <v>157</v>
      </c>
      <c r="N5" s="63" t="s">
        <v>152</v>
      </c>
      <c r="O5" s="63" t="s">
        <v>156</v>
      </c>
      <c r="P5" s="1"/>
      <c r="Q5" s="2">
        <v>3</v>
      </c>
      <c r="R5" s="7">
        <f t="shared" si="5"/>
        <v>9</v>
      </c>
      <c r="S5" s="7">
        <f t="shared" si="5"/>
        <v>9</v>
      </c>
      <c r="T5" s="7">
        <f t="shared" si="5"/>
        <v>10</v>
      </c>
      <c r="U5" s="7">
        <f t="shared" si="5"/>
        <v>5</v>
      </c>
      <c r="V5" s="7">
        <f t="shared" si="5"/>
        <v>9</v>
      </c>
      <c r="W5" s="1"/>
      <c r="X5" s="2">
        <v>3</v>
      </c>
      <c r="Y5" s="7" t="str">
        <f t="shared" si="6"/>
        <v>Q</v>
      </c>
      <c r="Z5" s="7" t="str">
        <f t="shared" si="6"/>
        <v>Q</v>
      </c>
      <c r="AA5" s="7" t="str">
        <f t="shared" si="6"/>
        <v>J</v>
      </c>
      <c r="AB5" s="7" t="str">
        <f t="shared" si="6"/>
        <v>M4</v>
      </c>
      <c r="AC5" s="7" t="str">
        <f t="shared" si="6"/>
        <v>Q</v>
      </c>
      <c r="AE5" s="8"/>
      <c r="AF5" s="8"/>
      <c r="AG5" s="8"/>
      <c r="AH5" s="8"/>
      <c r="AI5" s="8"/>
      <c r="AJ5" s="8"/>
      <c r="AK5" s="8"/>
      <c r="AM5" s="2">
        <v>3</v>
      </c>
      <c r="AN5" s="27" t="s">
        <v>105</v>
      </c>
      <c r="AO5" s="51" t="s">
        <v>129</v>
      </c>
      <c r="AP5" s="7" t="s">
        <v>1</v>
      </c>
      <c r="AQ5" s="7" t="s">
        <v>4</v>
      </c>
      <c r="AR5" s="51" t="s">
        <v>129</v>
      </c>
      <c r="AT5" s="2">
        <v>3</v>
      </c>
      <c r="AU5" s="53" t="s">
        <v>27</v>
      </c>
      <c r="AV5" s="7" t="s">
        <v>3</v>
      </c>
      <c r="AW5" s="7" t="s">
        <v>2</v>
      </c>
      <c r="AX5" s="27" t="s">
        <v>25</v>
      </c>
      <c r="AY5" s="7" t="s">
        <v>28</v>
      </c>
      <c r="BA5" s="2">
        <v>3</v>
      </c>
      <c r="BB5" s="7" t="s">
        <v>3</v>
      </c>
      <c r="BC5" s="2" t="s">
        <v>107</v>
      </c>
      <c r="BD5" s="2" t="s">
        <v>106</v>
      </c>
      <c r="BE5" s="2" t="s">
        <v>106</v>
      </c>
      <c r="BF5" s="2" t="s">
        <v>107</v>
      </c>
      <c r="BH5" s="2">
        <v>3</v>
      </c>
      <c r="BI5" s="7" t="s">
        <v>3</v>
      </c>
      <c r="BJ5" s="7" t="s">
        <v>3</v>
      </c>
      <c r="BK5" s="7" t="s">
        <v>12</v>
      </c>
      <c r="BL5" s="53" t="s">
        <v>27</v>
      </c>
      <c r="BM5" s="7" t="s">
        <v>3</v>
      </c>
    </row>
    <row r="6" spans="1:65" ht="16.5" customHeight="1">
      <c r="A6" s="14" t="s">
        <v>25</v>
      </c>
      <c r="B6" s="2" t="s">
        <v>25</v>
      </c>
      <c r="C6" s="4">
        <f t="shared" si="0"/>
        <v>4</v>
      </c>
      <c r="D6" s="5">
        <f t="shared" si="1"/>
        <v>4</v>
      </c>
      <c r="E6" s="5">
        <f t="shared" si="2"/>
        <v>2</v>
      </c>
      <c r="F6" s="5">
        <f t="shared" si="3"/>
        <v>4</v>
      </c>
      <c r="G6" s="6">
        <f t="shared" si="4"/>
        <v>4</v>
      </c>
      <c r="H6" s="14">
        <v>3</v>
      </c>
      <c r="J6" s="2">
        <v>4</v>
      </c>
      <c r="K6" s="63" t="s">
        <v>158</v>
      </c>
      <c r="L6" s="63" t="s">
        <v>153</v>
      </c>
      <c r="M6" s="63" t="s">
        <v>112</v>
      </c>
      <c r="N6" s="63" t="s">
        <v>112</v>
      </c>
      <c r="O6" s="63" t="s">
        <v>150</v>
      </c>
      <c r="P6" s="1"/>
      <c r="Q6" s="2">
        <v>4</v>
      </c>
      <c r="R6" s="7">
        <f t="shared" si="5"/>
        <v>11</v>
      </c>
      <c r="S6" s="7">
        <f t="shared" si="5"/>
        <v>6</v>
      </c>
      <c r="T6" s="7">
        <f t="shared" si="5"/>
        <v>12</v>
      </c>
      <c r="U6" s="7">
        <f t="shared" si="5"/>
        <v>12</v>
      </c>
      <c r="V6" s="7">
        <f t="shared" si="5"/>
        <v>3</v>
      </c>
      <c r="W6" s="1"/>
      <c r="X6" s="2">
        <v>4</v>
      </c>
      <c r="Y6" s="7" t="str">
        <f t="shared" si="6"/>
        <v>TE</v>
      </c>
      <c r="Z6" s="7" t="str">
        <f t="shared" si="6"/>
        <v>M5</v>
      </c>
      <c r="AA6" s="7" t="str">
        <f t="shared" si="6"/>
        <v>NI</v>
      </c>
      <c r="AB6" s="7" t="str">
        <f t="shared" si="6"/>
        <v>NI</v>
      </c>
      <c r="AC6" s="7" t="str">
        <f t="shared" si="6"/>
        <v>M2</v>
      </c>
      <c r="AE6" s="67" t="s">
        <v>89</v>
      </c>
      <c r="AF6" s="70" t="s">
        <v>90</v>
      </c>
      <c r="AG6" s="73" t="s">
        <v>91</v>
      </c>
      <c r="AH6" s="9"/>
      <c r="AI6" s="10"/>
      <c r="AJ6" s="10"/>
      <c r="AK6" s="10"/>
      <c r="AM6" s="2">
        <v>4</v>
      </c>
      <c r="AN6" s="51" t="s">
        <v>129</v>
      </c>
      <c r="AO6" s="7" t="s">
        <v>106</v>
      </c>
      <c r="AP6" s="7" t="s">
        <v>2</v>
      </c>
      <c r="AQ6" s="52" t="s">
        <v>15</v>
      </c>
      <c r="AR6" s="7" t="s">
        <v>1</v>
      </c>
      <c r="AT6" s="2">
        <v>4</v>
      </c>
      <c r="AU6" s="7" t="s">
        <v>1</v>
      </c>
      <c r="AV6" s="7" t="s">
        <v>2</v>
      </c>
      <c r="AW6" s="7" t="s">
        <v>28</v>
      </c>
      <c r="AX6" s="7" t="s">
        <v>2</v>
      </c>
      <c r="AY6" s="53" t="s">
        <v>27</v>
      </c>
      <c r="BA6" s="2">
        <v>4</v>
      </c>
      <c r="BB6" s="2" t="s">
        <v>106</v>
      </c>
      <c r="BC6" s="52" t="s">
        <v>15</v>
      </c>
      <c r="BD6" s="50" t="s">
        <v>16</v>
      </c>
      <c r="BE6" s="52" t="s">
        <v>15</v>
      </c>
      <c r="BF6" s="52" t="s">
        <v>15</v>
      </c>
      <c r="BH6" s="2">
        <v>4</v>
      </c>
      <c r="BI6" s="2" t="s">
        <v>28</v>
      </c>
      <c r="BJ6" s="52" t="s">
        <v>15</v>
      </c>
      <c r="BK6" s="2" t="s">
        <v>107</v>
      </c>
      <c r="BL6" s="2" t="s">
        <v>107</v>
      </c>
      <c r="BM6" s="27" t="s">
        <v>105</v>
      </c>
    </row>
    <row r="7" spans="1:65" ht="17">
      <c r="A7" s="14" t="s">
        <v>26</v>
      </c>
      <c r="B7" s="2" t="s">
        <v>26</v>
      </c>
      <c r="C7" s="4">
        <f t="shared" si="0"/>
        <v>4</v>
      </c>
      <c r="D7" s="5">
        <f t="shared" si="1"/>
        <v>4</v>
      </c>
      <c r="E7" s="5">
        <f t="shared" si="2"/>
        <v>2</v>
      </c>
      <c r="F7" s="5">
        <f t="shared" si="3"/>
        <v>4</v>
      </c>
      <c r="G7" s="6">
        <f t="shared" si="4"/>
        <v>2</v>
      </c>
      <c r="H7" s="14">
        <v>4</v>
      </c>
      <c r="J7" s="2">
        <v>5</v>
      </c>
      <c r="K7" s="63" t="s">
        <v>151</v>
      </c>
      <c r="L7" s="63" t="s">
        <v>158</v>
      </c>
      <c r="M7" s="63" t="s">
        <v>155</v>
      </c>
      <c r="N7" s="63" t="s">
        <v>158</v>
      </c>
      <c r="O7" s="63" t="s">
        <v>157</v>
      </c>
      <c r="P7" s="1"/>
      <c r="Q7" s="2">
        <v>5</v>
      </c>
      <c r="R7" s="7">
        <f t="shared" si="5"/>
        <v>4</v>
      </c>
      <c r="S7" s="7">
        <f t="shared" si="5"/>
        <v>11</v>
      </c>
      <c r="T7" s="7">
        <f t="shared" si="5"/>
        <v>8</v>
      </c>
      <c r="U7" s="7">
        <f t="shared" si="5"/>
        <v>11</v>
      </c>
      <c r="V7" s="7">
        <f t="shared" si="5"/>
        <v>10</v>
      </c>
      <c r="W7" s="1"/>
      <c r="X7" s="2">
        <v>5</v>
      </c>
      <c r="Y7" s="7" t="str">
        <f t="shared" si="6"/>
        <v>M3</v>
      </c>
      <c r="Z7" s="7" t="str">
        <f t="shared" si="6"/>
        <v>TE</v>
      </c>
      <c r="AA7" s="7" t="str">
        <f t="shared" si="6"/>
        <v>K</v>
      </c>
      <c r="AB7" s="7" t="str">
        <f t="shared" si="6"/>
        <v>TE</v>
      </c>
      <c r="AC7" s="7" t="str">
        <f t="shared" si="6"/>
        <v>J</v>
      </c>
      <c r="AE7" s="68"/>
      <c r="AF7" s="71"/>
      <c r="AG7" s="74"/>
      <c r="AH7" s="9"/>
      <c r="AI7" s="8"/>
      <c r="AJ7" s="8"/>
      <c r="AK7" s="8"/>
      <c r="AM7" s="2">
        <v>5</v>
      </c>
      <c r="AN7" s="7" t="s">
        <v>106</v>
      </c>
      <c r="AO7" s="52" t="s">
        <v>15</v>
      </c>
      <c r="AP7" s="7" t="s">
        <v>106</v>
      </c>
      <c r="AQ7" s="7" t="s">
        <v>107</v>
      </c>
      <c r="AR7" s="7" t="s">
        <v>106</v>
      </c>
      <c r="AT7" s="2">
        <v>5</v>
      </c>
      <c r="AU7" s="7" t="s">
        <v>29</v>
      </c>
      <c r="AV7" s="49" t="s">
        <v>24</v>
      </c>
      <c r="AW7" s="7" t="s">
        <v>1</v>
      </c>
      <c r="AX7" s="7" t="s">
        <v>28</v>
      </c>
      <c r="AY7" s="7" t="s">
        <v>1</v>
      </c>
      <c r="BA7" s="2">
        <v>5</v>
      </c>
      <c r="BB7" s="51" t="s">
        <v>129</v>
      </c>
      <c r="BC7" s="7" t="s">
        <v>3</v>
      </c>
      <c r="BD7" s="2" t="s">
        <v>107</v>
      </c>
      <c r="BE7" s="53" t="s">
        <v>27</v>
      </c>
      <c r="BF7" s="7" t="s">
        <v>2</v>
      </c>
      <c r="BH7" s="2">
        <v>5</v>
      </c>
      <c r="BI7" s="51" t="s">
        <v>26</v>
      </c>
      <c r="BJ7" s="7" t="s">
        <v>28</v>
      </c>
      <c r="BK7" s="7" t="s">
        <v>4</v>
      </c>
      <c r="BL7" s="2" t="s">
        <v>28</v>
      </c>
      <c r="BM7" s="7" t="s">
        <v>12</v>
      </c>
    </row>
    <row r="8" spans="1:65" ht="17">
      <c r="A8" s="14" t="s">
        <v>27</v>
      </c>
      <c r="B8" s="2" t="s">
        <v>27</v>
      </c>
      <c r="C8" s="4">
        <f t="shared" si="0"/>
        <v>10</v>
      </c>
      <c r="D8" s="5">
        <f t="shared" si="1"/>
        <v>6</v>
      </c>
      <c r="E8" s="5">
        <f t="shared" si="2"/>
        <v>2</v>
      </c>
      <c r="F8" s="5">
        <f t="shared" si="3"/>
        <v>6</v>
      </c>
      <c r="G8" s="6">
        <f t="shared" si="4"/>
        <v>4</v>
      </c>
      <c r="H8" s="14">
        <v>5</v>
      </c>
      <c r="J8" s="2">
        <v>6</v>
      </c>
      <c r="K8" s="63" t="s">
        <v>155</v>
      </c>
      <c r="L8" s="63" t="s">
        <v>151</v>
      </c>
      <c r="M8" s="63" t="s">
        <v>156</v>
      </c>
      <c r="N8" s="62" t="s">
        <v>159</v>
      </c>
      <c r="O8" s="63" t="s">
        <v>158</v>
      </c>
      <c r="P8" s="1"/>
      <c r="Q8" s="2">
        <v>6</v>
      </c>
      <c r="R8" s="7">
        <f t="shared" si="5"/>
        <v>8</v>
      </c>
      <c r="S8" s="7">
        <f t="shared" si="5"/>
        <v>4</v>
      </c>
      <c r="T8" s="7">
        <f t="shared" si="5"/>
        <v>9</v>
      </c>
      <c r="U8" s="7">
        <f t="shared" si="5"/>
        <v>1</v>
      </c>
      <c r="V8" s="7">
        <f t="shared" si="5"/>
        <v>11</v>
      </c>
      <c r="W8" s="1"/>
      <c r="X8" s="2">
        <v>6</v>
      </c>
      <c r="Y8" s="7" t="str">
        <f t="shared" si="6"/>
        <v>K</v>
      </c>
      <c r="Z8" s="7" t="str">
        <f t="shared" si="6"/>
        <v>M3</v>
      </c>
      <c r="AA8" s="7" t="str">
        <f t="shared" si="6"/>
        <v>Q</v>
      </c>
      <c r="AB8" s="7" t="str">
        <f t="shared" si="6"/>
        <v>Scatter</v>
      </c>
      <c r="AC8" s="7" t="str">
        <f t="shared" si="6"/>
        <v>TE</v>
      </c>
      <c r="AE8" s="68"/>
      <c r="AF8" s="71"/>
      <c r="AG8" s="74"/>
      <c r="AH8" s="9"/>
      <c r="AI8" s="8"/>
      <c r="AJ8" s="8"/>
      <c r="AK8" s="8"/>
      <c r="AM8" s="2">
        <v>6</v>
      </c>
      <c r="AN8" s="7" t="s">
        <v>2</v>
      </c>
      <c r="AO8" s="7" t="s">
        <v>3</v>
      </c>
      <c r="AP8" s="7" t="s">
        <v>1</v>
      </c>
      <c r="AQ8" s="48" t="s">
        <v>117</v>
      </c>
      <c r="AR8" s="53" t="s">
        <v>27</v>
      </c>
      <c r="AT8" s="2">
        <v>6</v>
      </c>
      <c r="AU8" s="7" t="s">
        <v>28</v>
      </c>
      <c r="AV8" s="7" t="s">
        <v>28</v>
      </c>
      <c r="AW8" s="7" t="s">
        <v>2</v>
      </c>
      <c r="AX8" s="52" t="s">
        <v>15</v>
      </c>
      <c r="AY8" s="50" t="s">
        <v>104</v>
      </c>
      <c r="BA8" s="2">
        <v>6</v>
      </c>
      <c r="BB8" s="7" t="s">
        <v>4</v>
      </c>
      <c r="BC8" s="53" t="s">
        <v>27</v>
      </c>
      <c r="BD8" s="7" t="s">
        <v>2</v>
      </c>
      <c r="BE8" s="53" t="s">
        <v>27</v>
      </c>
      <c r="BF8" s="7" t="s">
        <v>3</v>
      </c>
      <c r="BH8" s="2">
        <v>6</v>
      </c>
      <c r="BI8" s="7" t="s">
        <v>4</v>
      </c>
      <c r="BJ8" s="51" t="s">
        <v>26</v>
      </c>
      <c r="BK8" s="7" t="s">
        <v>3</v>
      </c>
      <c r="BL8" s="48" t="s">
        <v>117</v>
      </c>
      <c r="BM8" s="2" t="s">
        <v>28</v>
      </c>
    </row>
    <row r="9" spans="1:65" ht="18" thickBot="1">
      <c r="A9" s="14" t="s">
        <v>15</v>
      </c>
      <c r="B9" s="2" t="s">
        <v>15</v>
      </c>
      <c r="C9" s="4">
        <f t="shared" si="0"/>
        <v>10</v>
      </c>
      <c r="D9" s="5">
        <f t="shared" si="1"/>
        <v>10</v>
      </c>
      <c r="E9" s="5">
        <f t="shared" si="2"/>
        <v>2</v>
      </c>
      <c r="F9" s="5">
        <f t="shared" si="3"/>
        <v>2</v>
      </c>
      <c r="G9" s="6">
        <f t="shared" si="4"/>
        <v>2</v>
      </c>
      <c r="H9" s="14">
        <v>6</v>
      </c>
      <c r="J9" s="2">
        <v>7</v>
      </c>
      <c r="K9" s="63" t="s">
        <v>158</v>
      </c>
      <c r="L9" s="63" t="s">
        <v>154</v>
      </c>
      <c r="M9" s="63" t="s">
        <v>152</v>
      </c>
      <c r="N9" s="63" t="s">
        <v>113</v>
      </c>
      <c r="O9" s="63" t="s">
        <v>151</v>
      </c>
      <c r="Q9" s="2">
        <v>7</v>
      </c>
      <c r="R9" s="7">
        <f t="shared" si="5"/>
        <v>11</v>
      </c>
      <c r="S9" s="7">
        <f t="shared" si="5"/>
        <v>7</v>
      </c>
      <c r="T9" s="7">
        <f t="shared" si="5"/>
        <v>5</v>
      </c>
      <c r="U9" s="7">
        <f t="shared" si="5"/>
        <v>2</v>
      </c>
      <c r="V9" s="7">
        <f t="shared" si="5"/>
        <v>4</v>
      </c>
      <c r="W9" s="1"/>
      <c r="X9" s="2">
        <v>7</v>
      </c>
      <c r="Y9" s="7" t="str">
        <f t="shared" si="6"/>
        <v>TE</v>
      </c>
      <c r="Z9" s="7" t="str">
        <f t="shared" si="6"/>
        <v>A</v>
      </c>
      <c r="AA9" s="7" t="str">
        <f t="shared" si="6"/>
        <v>M4</v>
      </c>
      <c r="AB9" s="7" t="str">
        <f t="shared" si="6"/>
        <v>M1</v>
      </c>
      <c r="AC9" s="7" t="str">
        <f t="shared" si="6"/>
        <v>M3</v>
      </c>
      <c r="AE9" s="69"/>
      <c r="AF9" s="72"/>
      <c r="AG9" s="75"/>
      <c r="AH9" s="9"/>
      <c r="AI9" s="8"/>
      <c r="AJ9" s="8"/>
      <c r="AK9" s="8"/>
      <c r="AM9" s="2">
        <v>7</v>
      </c>
      <c r="AN9" s="7" t="s">
        <v>3</v>
      </c>
      <c r="AO9" s="50" t="s">
        <v>104</v>
      </c>
      <c r="AP9" s="7" t="s">
        <v>2</v>
      </c>
      <c r="AQ9" s="7" t="s">
        <v>106</v>
      </c>
      <c r="AR9" s="7" t="s">
        <v>1</v>
      </c>
      <c r="AT9" s="2">
        <v>7</v>
      </c>
      <c r="AU9" s="7" t="s">
        <v>4</v>
      </c>
      <c r="AV9" s="7" t="s">
        <v>1</v>
      </c>
      <c r="AW9" s="7" t="s">
        <v>28</v>
      </c>
      <c r="AX9" s="51" t="s">
        <v>26</v>
      </c>
      <c r="AY9" s="7" t="s">
        <v>28</v>
      </c>
      <c r="BA9" s="2">
        <v>7</v>
      </c>
      <c r="BB9" s="2" t="s">
        <v>106</v>
      </c>
      <c r="BC9" s="7" t="s">
        <v>2</v>
      </c>
      <c r="BD9" s="50" t="s">
        <v>104</v>
      </c>
      <c r="BE9" s="2" t="s">
        <v>106</v>
      </c>
      <c r="BF9" s="7" t="s">
        <v>4</v>
      </c>
      <c r="BH9" s="2">
        <v>7</v>
      </c>
      <c r="BI9" s="2" t="s">
        <v>28</v>
      </c>
      <c r="BJ9" s="7" t="s">
        <v>1</v>
      </c>
      <c r="BK9" s="53" t="s">
        <v>27</v>
      </c>
      <c r="BL9" s="50" t="s">
        <v>104</v>
      </c>
      <c r="BM9" s="51" t="s">
        <v>26</v>
      </c>
    </row>
    <row r="10" spans="1:65" ht="18" thickBot="1">
      <c r="A10" s="14" t="s">
        <v>1</v>
      </c>
      <c r="B10" s="2" t="s">
        <v>1</v>
      </c>
      <c r="C10" s="4">
        <f t="shared" si="0"/>
        <v>8</v>
      </c>
      <c r="D10" s="5">
        <f t="shared" si="1"/>
        <v>8</v>
      </c>
      <c r="E10" s="5">
        <f t="shared" si="2"/>
        <v>4</v>
      </c>
      <c r="F10" s="5">
        <f t="shared" si="3"/>
        <v>4</v>
      </c>
      <c r="G10" s="6">
        <f t="shared" si="4"/>
        <v>4</v>
      </c>
      <c r="H10" s="14">
        <v>7</v>
      </c>
      <c r="J10" s="2">
        <v>8</v>
      </c>
      <c r="K10" s="63" t="s">
        <v>152</v>
      </c>
      <c r="L10" s="63" t="s">
        <v>158</v>
      </c>
      <c r="M10" s="63" t="s">
        <v>155</v>
      </c>
      <c r="N10" s="63" t="s">
        <v>158</v>
      </c>
      <c r="O10" s="63" t="s">
        <v>154</v>
      </c>
      <c r="P10" s="5"/>
      <c r="Q10" s="2">
        <v>8</v>
      </c>
      <c r="R10" s="7">
        <f t="shared" si="5"/>
        <v>5</v>
      </c>
      <c r="S10" s="7">
        <f t="shared" si="5"/>
        <v>11</v>
      </c>
      <c r="T10" s="7">
        <f t="shared" si="5"/>
        <v>8</v>
      </c>
      <c r="U10" s="7">
        <f t="shared" si="5"/>
        <v>11</v>
      </c>
      <c r="V10" s="7">
        <f t="shared" si="5"/>
        <v>7</v>
      </c>
      <c r="W10" s="1"/>
      <c r="X10" s="2">
        <v>8</v>
      </c>
      <c r="Y10" s="7" t="str">
        <f t="shared" si="6"/>
        <v>M4</v>
      </c>
      <c r="Z10" s="7" t="str">
        <f t="shared" si="6"/>
        <v>TE</v>
      </c>
      <c r="AA10" s="7" t="str">
        <f t="shared" si="6"/>
        <v>K</v>
      </c>
      <c r="AB10" s="7" t="str">
        <f t="shared" si="6"/>
        <v>TE</v>
      </c>
      <c r="AC10" s="7" t="str">
        <f t="shared" si="6"/>
        <v>A</v>
      </c>
      <c r="AE10" s="15" t="s">
        <v>92</v>
      </c>
      <c r="AF10" s="16">
        <v>2</v>
      </c>
      <c r="AG10" s="17">
        <v>1</v>
      </c>
      <c r="AH10" s="9"/>
      <c r="AI10" s="8"/>
      <c r="AJ10" s="8"/>
      <c r="AK10" s="8"/>
      <c r="AM10" s="2">
        <v>8</v>
      </c>
      <c r="AN10" s="7" t="s">
        <v>106</v>
      </c>
      <c r="AO10" s="7" t="s">
        <v>2</v>
      </c>
      <c r="AP10" s="7" t="s">
        <v>106</v>
      </c>
      <c r="AQ10" s="52" t="s">
        <v>15</v>
      </c>
      <c r="AR10" s="7" t="s">
        <v>107</v>
      </c>
      <c r="AT10" s="2">
        <v>8</v>
      </c>
      <c r="AU10" s="7" t="s">
        <v>1</v>
      </c>
      <c r="AV10" s="7" t="s">
        <v>4</v>
      </c>
      <c r="AW10" s="51" t="s">
        <v>26</v>
      </c>
      <c r="AX10" s="7" t="s">
        <v>29</v>
      </c>
      <c r="AY10" s="27" t="s">
        <v>25</v>
      </c>
      <c r="BA10" s="2">
        <v>8</v>
      </c>
      <c r="BB10" s="53" t="s">
        <v>27</v>
      </c>
      <c r="BC10" s="52" t="s">
        <v>15</v>
      </c>
      <c r="BD10" s="2" t="s">
        <v>107</v>
      </c>
      <c r="BE10" s="27" t="s">
        <v>105</v>
      </c>
      <c r="BF10" s="53" t="s">
        <v>27</v>
      </c>
      <c r="BH10" s="2">
        <v>8</v>
      </c>
      <c r="BI10" s="53" t="s">
        <v>27</v>
      </c>
      <c r="BJ10" s="7" t="s">
        <v>28</v>
      </c>
      <c r="BK10" s="7" t="s">
        <v>4</v>
      </c>
      <c r="BL10" s="2" t="s">
        <v>28</v>
      </c>
      <c r="BM10" s="7" t="s">
        <v>1</v>
      </c>
    </row>
    <row r="11" spans="1:65">
      <c r="A11" s="14" t="s">
        <v>4</v>
      </c>
      <c r="B11" s="2" t="s">
        <v>4</v>
      </c>
      <c r="C11" s="4">
        <f t="shared" si="0"/>
        <v>10</v>
      </c>
      <c r="D11" s="5">
        <f t="shared" si="1"/>
        <v>4</v>
      </c>
      <c r="E11" s="5">
        <f t="shared" si="2"/>
        <v>4</v>
      </c>
      <c r="F11" s="5">
        <f t="shared" si="3"/>
        <v>4</v>
      </c>
      <c r="G11" s="6">
        <f t="shared" si="4"/>
        <v>4</v>
      </c>
      <c r="H11" s="14">
        <v>8</v>
      </c>
      <c r="J11" s="2">
        <v>9</v>
      </c>
      <c r="K11" s="63" t="s">
        <v>154</v>
      </c>
      <c r="L11" s="63" t="s">
        <v>151</v>
      </c>
      <c r="M11" s="63" t="s">
        <v>158</v>
      </c>
      <c r="N11" s="63" t="s">
        <v>153</v>
      </c>
      <c r="O11" s="63" t="s">
        <v>158</v>
      </c>
      <c r="P11" s="5"/>
      <c r="Q11" s="2">
        <v>9</v>
      </c>
      <c r="R11" s="7">
        <f t="shared" si="5"/>
        <v>7</v>
      </c>
      <c r="S11" s="7">
        <f t="shared" si="5"/>
        <v>4</v>
      </c>
      <c r="T11" s="7">
        <f t="shared" si="5"/>
        <v>11</v>
      </c>
      <c r="U11" s="7">
        <f t="shared" si="5"/>
        <v>6</v>
      </c>
      <c r="V11" s="7">
        <f t="shared" si="5"/>
        <v>11</v>
      </c>
      <c r="W11" s="1"/>
      <c r="X11" s="2">
        <v>9</v>
      </c>
      <c r="Y11" s="7" t="str">
        <f t="shared" si="6"/>
        <v>A</v>
      </c>
      <c r="Z11" s="7" t="str">
        <f t="shared" si="6"/>
        <v>M3</v>
      </c>
      <c r="AA11" s="7" t="str">
        <f t="shared" si="6"/>
        <v>TE</v>
      </c>
      <c r="AB11" s="7" t="str">
        <f t="shared" si="6"/>
        <v>M5</v>
      </c>
      <c r="AC11" s="7" t="str">
        <f t="shared" si="6"/>
        <v>TE</v>
      </c>
      <c r="AE11" s="9"/>
      <c r="AF11" s="9"/>
      <c r="AG11" s="9"/>
      <c r="AH11" s="9"/>
      <c r="AI11" s="9"/>
      <c r="AJ11" s="9"/>
      <c r="AK11" s="9"/>
      <c r="AM11" s="2">
        <v>9</v>
      </c>
      <c r="AN11" s="7" t="s">
        <v>2</v>
      </c>
      <c r="AO11" s="52" t="s">
        <v>15</v>
      </c>
      <c r="AP11" s="51" t="s">
        <v>129</v>
      </c>
      <c r="AQ11" s="51" t="s">
        <v>129</v>
      </c>
      <c r="AR11" s="50" t="s">
        <v>104</v>
      </c>
      <c r="AT11" s="2">
        <v>9</v>
      </c>
      <c r="AU11" s="7" t="s">
        <v>29</v>
      </c>
      <c r="AV11" s="48" t="s">
        <v>117</v>
      </c>
      <c r="AW11" s="53" t="s">
        <v>27</v>
      </c>
      <c r="AX11" s="7" t="s">
        <v>28</v>
      </c>
      <c r="AY11" s="7" t="s">
        <v>1</v>
      </c>
      <c r="BA11" s="2">
        <v>9</v>
      </c>
      <c r="BB11" s="7" t="s">
        <v>1</v>
      </c>
      <c r="BC11" s="2" t="s">
        <v>107</v>
      </c>
      <c r="BD11" s="7" t="s">
        <v>2</v>
      </c>
      <c r="BE11" s="7" t="s">
        <v>1</v>
      </c>
      <c r="BF11" s="2" t="s">
        <v>106</v>
      </c>
      <c r="BH11" s="2">
        <v>9</v>
      </c>
      <c r="BI11" s="7" t="s">
        <v>1</v>
      </c>
      <c r="BJ11" s="51" t="s">
        <v>26</v>
      </c>
      <c r="BK11" s="2" t="s">
        <v>28</v>
      </c>
      <c r="BL11" s="52" t="s">
        <v>15</v>
      </c>
      <c r="BM11" s="2" t="s">
        <v>28</v>
      </c>
    </row>
    <row r="12" spans="1:65" ht="17">
      <c r="A12" s="14" t="s">
        <v>3</v>
      </c>
      <c r="B12" s="2" t="s">
        <v>3</v>
      </c>
      <c r="C12" s="4">
        <f t="shared" si="0"/>
        <v>12</v>
      </c>
      <c r="D12" s="5">
        <f t="shared" si="1"/>
        <v>8</v>
      </c>
      <c r="E12" s="5">
        <f t="shared" si="2"/>
        <v>4</v>
      </c>
      <c r="F12" s="5">
        <f t="shared" si="3"/>
        <v>4</v>
      </c>
      <c r="G12" s="6">
        <f t="shared" si="4"/>
        <v>6</v>
      </c>
      <c r="H12" s="14">
        <v>9</v>
      </c>
      <c r="J12" s="2">
        <v>10</v>
      </c>
      <c r="K12" s="63" t="s">
        <v>158</v>
      </c>
      <c r="L12" s="63" t="s">
        <v>154</v>
      </c>
      <c r="M12" s="63" t="s">
        <v>153</v>
      </c>
      <c r="N12" s="63" t="s">
        <v>152</v>
      </c>
      <c r="O12" s="63" t="s">
        <v>152</v>
      </c>
      <c r="Q12" s="2">
        <v>10</v>
      </c>
      <c r="R12" s="7">
        <f t="shared" si="5"/>
        <v>11</v>
      </c>
      <c r="S12" s="7">
        <f t="shared" si="5"/>
        <v>7</v>
      </c>
      <c r="T12" s="7">
        <f t="shared" si="5"/>
        <v>6</v>
      </c>
      <c r="U12" s="7">
        <f t="shared" si="5"/>
        <v>5</v>
      </c>
      <c r="V12" s="7">
        <f t="shared" si="5"/>
        <v>5</v>
      </c>
      <c r="W12" s="1"/>
      <c r="X12" s="2">
        <v>10</v>
      </c>
      <c r="Y12" s="7" t="str">
        <f t="shared" si="6"/>
        <v>TE</v>
      </c>
      <c r="Z12" s="7" t="str">
        <f t="shared" si="6"/>
        <v>A</v>
      </c>
      <c r="AA12" s="7" t="str">
        <f t="shared" si="6"/>
        <v>M5</v>
      </c>
      <c r="AB12" s="7" t="str">
        <f t="shared" si="6"/>
        <v>M4</v>
      </c>
      <c r="AC12" s="7" t="str">
        <f t="shared" si="6"/>
        <v>M4</v>
      </c>
      <c r="AE12" s="8" t="s">
        <v>93</v>
      </c>
      <c r="AF12" s="8"/>
      <c r="AG12" s="8"/>
      <c r="AH12" s="8"/>
      <c r="AI12" s="8"/>
      <c r="AJ12" s="8"/>
      <c r="AK12" s="8"/>
      <c r="AM12" s="2">
        <v>10</v>
      </c>
      <c r="AN12" s="7" t="s">
        <v>3</v>
      </c>
      <c r="AO12" s="7" t="s">
        <v>106</v>
      </c>
      <c r="AP12" s="53" t="s">
        <v>27</v>
      </c>
      <c r="AQ12" s="7" t="s">
        <v>107</v>
      </c>
      <c r="AR12" s="7" t="s">
        <v>106</v>
      </c>
      <c r="AT12" s="2">
        <v>10</v>
      </c>
      <c r="AU12" s="7" t="s">
        <v>28</v>
      </c>
      <c r="AV12" s="7" t="s">
        <v>3</v>
      </c>
      <c r="AW12" s="7" t="s">
        <v>3</v>
      </c>
      <c r="AX12" s="7" t="s">
        <v>28</v>
      </c>
      <c r="AY12" s="51" t="s">
        <v>26</v>
      </c>
      <c r="BA12" s="2">
        <v>10</v>
      </c>
      <c r="BB12" s="2" t="s">
        <v>106</v>
      </c>
      <c r="BC12" s="53" t="s">
        <v>27</v>
      </c>
      <c r="BD12" s="27" t="s">
        <v>25</v>
      </c>
      <c r="BE12" s="7" t="s">
        <v>4</v>
      </c>
      <c r="BF12" s="2" t="s">
        <v>107</v>
      </c>
      <c r="BH12" s="2">
        <v>10</v>
      </c>
      <c r="BI12" s="2" t="s">
        <v>28</v>
      </c>
      <c r="BJ12" s="7" t="s">
        <v>1</v>
      </c>
      <c r="BK12" s="52" t="s">
        <v>15</v>
      </c>
      <c r="BL12" s="53" t="s">
        <v>27</v>
      </c>
      <c r="BM12" s="53" t="s">
        <v>27</v>
      </c>
    </row>
    <row r="13" spans="1:65" ht="18">
      <c r="A13" s="14" t="s">
        <v>12</v>
      </c>
      <c r="B13" s="2" t="s">
        <v>12</v>
      </c>
      <c r="C13" s="4">
        <f t="shared" si="0"/>
        <v>8</v>
      </c>
      <c r="D13" s="5">
        <f t="shared" si="1"/>
        <v>8</v>
      </c>
      <c r="E13" s="5">
        <f t="shared" si="2"/>
        <v>8</v>
      </c>
      <c r="F13" s="5">
        <f t="shared" si="3"/>
        <v>4</v>
      </c>
      <c r="G13" s="6">
        <f t="shared" si="4"/>
        <v>6</v>
      </c>
      <c r="H13" s="14">
        <v>10</v>
      </c>
      <c r="J13" s="2">
        <v>11</v>
      </c>
      <c r="K13" s="63" t="s">
        <v>153</v>
      </c>
      <c r="L13" s="62" t="s">
        <v>159</v>
      </c>
      <c r="M13" s="63" t="s">
        <v>154</v>
      </c>
      <c r="N13" s="63" t="s">
        <v>152</v>
      </c>
      <c r="O13" s="63" t="s">
        <v>154</v>
      </c>
      <c r="P13" s="5"/>
      <c r="Q13" s="2">
        <v>11</v>
      </c>
      <c r="R13" s="7">
        <f t="shared" si="5"/>
        <v>6</v>
      </c>
      <c r="S13" s="7">
        <f t="shared" si="5"/>
        <v>1</v>
      </c>
      <c r="T13" s="7">
        <f t="shared" si="5"/>
        <v>7</v>
      </c>
      <c r="U13" s="7">
        <f t="shared" si="5"/>
        <v>5</v>
      </c>
      <c r="V13" s="7">
        <f t="shared" si="5"/>
        <v>7</v>
      </c>
      <c r="W13" s="1"/>
      <c r="X13" s="2">
        <v>11</v>
      </c>
      <c r="Y13" s="7" t="str">
        <f t="shared" si="6"/>
        <v>M5</v>
      </c>
      <c r="Z13" s="7" t="str">
        <f t="shared" si="6"/>
        <v>Scatter</v>
      </c>
      <c r="AA13" s="7" t="str">
        <f t="shared" si="6"/>
        <v>A</v>
      </c>
      <c r="AB13" s="7" t="str">
        <f t="shared" si="6"/>
        <v>M4</v>
      </c>
      <c r="AC13" s="7" t="str">
        <f t="shared" si="6"/>
        <v>A</v>
      </c>
      <c r="AE13" s="41" t="s">
        <v>35</v>
      </c>
      <c r="AF13" s="42" t="s">
        <v>108</v>
      </c>
      <c r="AG13" s="42" t="s">
        <v>109</v>
      </c>
      <c r="AH13" s="42" t="s">
        <v>110</v>
      </c>
      <c r="AI13" s="42" t="s">
        <v>94</v>
      </c>
      <c r="AJ13" s="42" t="s">
        <v>95</v>
      </c>
      <c r="AK13" s="43" t="s">
        <v>96</v>
      </c>
      <c r="AM13" s="2">
        <v>11</v>
      </c>
      <c r="AN13" s="53" t="s">
        <v>27</v>
      </c>
      <c r="AO13" s="48" t="s">
        <v>117</v>
      </c>
      <c r="AP13" s="7" t="s">
        <v>3</v>
      </c>
      <c r="AQ13" s="53" t="s">
        <v>27</v>
      </c>
      <c r="AR13" s="7" t="s">
        <v>4</v>
      </c>
      <c r="AT13" s="2">
        <v>11</v>
      </c>
      <c r="AU13" s="50" t="s">
        <v>104</v>
      </c>
      <c r="AV13" s="7" t="s">
        <v>2</v>
      </c>
      <c r="AW13" s="7" t="s">
        <v>29</v>
      </c>
      <c r="AX13" s="7" t="s">
        <v>3</v>
      </c>
      <c r="AY13" s="7" t="s">
        <v>29</v>
      </c>
      <c r="BA13" s="2">
        <v>11</v>
      </c>
      <c r="BB13" s="52" t="s">
        <v>15</v>
      </c>
      <c r="BC13" s="7" t="s">
        <v>2</v>
      </c>
      <c r="BD13" s="2" t="s">
        <v>106</v>
      </c>
      <c r="BE13" s="49" t="s">
        <v>24</v>
      </c>
      <c r="BF13" s="7" t="s">
        <v>3</v>
      </c>
      <c r="BH13" s="2">
        <v>11</v>
      </c>
      <c r="BI13" s="52" t="s">
        <v>15</v>
      </c>
      <c r="BJ13" s="48" t="s">
        <v>117</v>
      </c>
      <c r="BK13" s="7" t="s">
        <v>1</v>
      </c>
      <c r="BL13" s="53" t="s">
        <v>27</v>
      </c>
      <c r="BM13" s="7" t="s">
        <v>1</v>
      </c>
    </row>
    <row r="14" spans="1:65" ht="18">
      <c r="A14" s="14" t="s">
        <v>28</v>
      </c>
      <c r="B14" s="2" t="s">
        <v>28</v>
      </c>
      <c r="C14" s="4">
        <f t="shared" si="0"/>
        <v>12</v>
      </c>
      <c r="D14" s="5">
        <f t="shared" si="1"/>
        <v>8</v>
      </c>
      <c r="E14" s="5">
        <f t="shared" si="2"/>
        <v>12</v>
      </c>
      <c r="F14" s="5">
        <f t="shared" si="3"/>
        <v>8</v>
      </c>
      <c r="G14" s="6">
        <f t="shared" si="4"/>
        <v>12</v>
      </c>
      <c r="H14" s="14">
        <v>11</v>
      </c>
      <c r="J14" s="2">
        <v>12</v>
      </c>
      <c r="K14" s="63" t="s">
        <v>113</v>
      </c>
      <c r="L14" s="63" t="s">
        <v>152</v>
      </c>
      <c r="M14" s="63" t="s">
        <v>158</v>
      </c>
      <c r="N14" s="63" t="s">
        <v>158</v>
      </c>
      <c r="O14" s="63" t="s">
        <v>112</v>
      </c>
      <c r="P14" s="5"/>
      <c r="Q14" s="2">
        <v>12</v>
      </c>
      <c r="R14" s="7">
        <f t="shared" si="5"/>
        <v>2</v>
      </c>
      <c r="S14" s="7">
        <f t="shared" si="5"/>
        <v>5</v>
      </c>
      <c r="T14" s="7">
        <f t="shared" si="5"/>
        <v>11</v>
      </c>
      <c r="U14" s="7">
        <f t="shared" si="5"/>
        <v>11</v>
      </c>
      <c r="V14" s="7">
        <f t="shared" si="5"/>
        <v>12</v>
      </c>
      <c r="W14" s="1"/>
      <c r="X14" s="2">
        <v>12</v>
      </c>
      <c r="Y14" s="7" t="str">
        <f t="shared" si="6"/>
        <v>M1</v>
      </c>
      <c r="Z14" s="7" t="str">
        <f t="shared" si="6"/>
        <v>M4</v>
      </c>
      <c r="AA14" s="7" t="str">
        <f t="shared" si="6"/>
        <v>TE</v>
      </c>
      <c r="AB14" s="7" t="str">
        <f t="shared" si="6"/>
        <v>TE</v>
      </c>
      <c r="AC14" s="7" t="str">
        <f t="shared" si="6"/>
        <v>NI</v>
      </c>
      <c r="AE14" s="44" t="str">
        <f>A22</f>
        <v>W1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4" t="str">
        <f>B22</f>
        <v>WW,M1</v>
      </c>
      <c r="AM14" s="2">
        <v>12</v>
      </c>
      <c r="AN14" s="50" t="s">
        <v>104</v>
      </c>
      <c r="AO14" s="52" t="s">
        <v>15</v>
      </c>
      <c r="AP14" s="7" t="s">
        <v>107</v>
      </c>
      <c r="AQ14" s="7" t="s">
        <v>106</v>
      </c>
      <c r="AR14" s="52" t="s">
        <v>15</v>
      </c>
      <c r="AT14" s="2">
        <v>12</v>
      </c>
      <c r="AU14" s="7" t="s">
        <v>28</v>
      </c>
      <c r="AV14" s="27" t="s">
        <v>25</v>
      </c>
      <c r="AW14" s="7" t="s">
        <v>28</v>
      </c>
      <c r="AX14" s="49" t="s">
        <v>24</v>
      </c>
      <c r="AY14" s="50" t="s">
        <v>104</v>
      </c>
      <c r="BA14" s="2">
        <v>12</v>
      </c>
      <c r="BB14" s="50" t="s">
        <v>104</v>
      </c>
      <c r="BC14" s="52" t="s">
        <v>15</v>
      </c>
      <c r="BD14" s="7" t="s">
        <v>2</v>
      </c>
      <c r="BE14" s="7" t="s">
        <v>3</v>
      </c>
      <c r="BF14" s="2" t="s">
        <v>106</v>
      </c>
      <c r="BH14" s="2">
        <v>12</v>
      </c>
      <c r="BI14" s="50" t="s">
        <v>104</v>
      </c>
      <c r="BJ14" s="53" t="s">
        <v>27</v>
      </c>
      <c r="BK14" s="2" t="s">
        <v>28</v>
      </c>
      <c r="BL14" s="2" t="s">
        <v>28</v>
      </c>
      <c r="BM14" s="2" t="s">
        <v>107</v>
      </c>
    </row>
    <row r="15" spans="1:65" ht="18">
      <c r="A15" s="14" t="s">
        <v>29</v>
      </c>
      <c r="B15" s="2" t="s">
        <v>29</v>
      </c>
      <c r="C15" s="4">
        <f t="shared" si="0"/>
        <v>10</v>
      </c>
      <c r="D15" s="5">
        <f t="shared" si="1"/>
        <v>8</v>
      </c>
      <c r="E15" s="5">
        <f t="shared" si="2"/>
        <v>12</v>
      </c>
      <c r="F15" s="5">
        <f t="shared" si="3"/>
        <v>6</v>
      </c>
      <c r="G15" s="6">
        <f t="shared" si="4"/>
        <v>12</v>
      </c>
      <c r="H15" s="14">
        <v>12</v>
      </c>
      <c r="I15" s="1"/>
      <c r="J15" s="2">
        <v>13</v>
      </c>
      <c r="K15" s="63" t="s">
        <v>155</v>
      </c>
      <c r="L15" s="63" t="s">
        <v>112</v>
      </c>
      <c r="M15" s="63" t="s">
        <v>112</v>
      </c>
      <c r="N15" s="63" t="s">
        <v>150</v>
      </c>
      <c r="O15" s="63" t="s">
        <v>158</v>
      </c>
      <c r="P15" s="5"/>
      <c r="Q15" s="2">
        <v>13</v>
      </c>
      <c r="R15" s="7">
        <f t="shared" si="5"/>
        <v>8</v>
      </c>
      <c r="S15" s="7">
        <f t="shared" si="5"/>
        <v>12</v>
      </c>
      <c r="T15" s="7">
        <f t="shared" si="5"/>
        <v>12</v>
      </c>
      <c r="U15" s="7">
        <f t="shared" si="5"/>
        <v>3</v>
      </c>
      <c r="V15" s="7">
        <f t="shared" si="5"/>
        <v>11</v>
      </c>
      <c r="W15" s="1"/>
      <c r="X15" s="2">
        <v>13</v>
      </c>
      <c r="Y15" s="7" t="str">
        <f t="shared" si="6"/>
        <v>K</v>
      </c>
      <c r="Z15" s="7" t="str">
        <f t="shared" si="6"/>
        <v>NI</v>
      </c>
      <c r="AA15" s="7" t="str">
        <f t="shared" si="6"/>
        <v>NI</v>
      </c>
      <c r="AB15" s="7" t="str">
        <f t="shared" si="6"/>
        <v>M2</v>
      </c>
      <c r="AC15" s="7" t="str">
        <f t="shared" si="6"/>
        <v>TE</v>
      </c>
      <c r="AE15" s="44" t="str">
        <f>A23</f>
        <v>W2</v>
      </c>
      <c r="AF15" s="45">
        <v>0</v>
      </c>
      <c r="AG15" s="45">
        <v>1</v>
      </c>
      <c r="AH15" s="45">
        <v>0</v>
      </c>
      <c r="AI15" s="45">
        <v>0</v>
      </c>
      <c r="AJ15" s="45">
        <v>0</v>
      </c>
      <c r="AK15" s="44" t="str">
        <f t="shared" ref="AK15:AK25" si="7">B23</f>
        <v>WW,M2</v>
      </c>
      <c r="AM15" s="2">
        <v>13</v>
      </c>
      <c r="AN15" s="52" t="s">
        <v>15</v>
      </c>
      <c r="AO15" s="27" t="s">
        <v>105</v>
      </c>
      <c r="AP15" s="7" t="s">
        <v>106</v>
      </c>
      <c r="AQ15" s="27" t="s">
        <v>105</v>
      </c>
      <c r="AR15" s="7" t="s">
        <v>106</v>
      </c>
      <c r="AT15" s="2">
        <v>13</v>
      </c>
      <c r="AU15" s="7" t="s">
        <v>2</v>
      </c>
      <c r="AV15" s="51" t="s">
        <v>26</v>
      </c>
      <c r="AW15" s="7" t="s">
        <v>2</v>
      </c>
      <c r="AX15" s="51" t="s">
        <v>26</v>
      </c>
      <c r="AY15" s="7" t="s">
        <v>28</v>
      </c>
      <c r="BA15" s="2">
        <v>13</v>
      </c>
      <c r="BB15" s="7" t="s">
        <v>4</v>
      </c>
      <c r="BC15" s="2" t="s">
        <v>107</v>
      </c>
      <c r="BD15" s="2" t="s">
        <v>107</v>
      </c>
      <c r="BE15" s="7" t="s">
        <v>2</v>
      </c>
      <c r="BF15" s="2" t="s">
        <v>107</v>
      </c>
      <c r="BH15" s="2">
        <v>13</v>
      </c>
      <c r="BI15" s="7" t="s">
        <v>4</v>
      </c>
      <c r="BJ15" s="2" t="s">
        <v>107</v>
      </c>
      <c r="BK15" s="2" t="s">
        <v>107</v>
      </c>
      <c r="BL15" s="27" t="s">
        <v>105</v>
      </c>
      <c r="BM15" s="2" t="s">
        <v>28</v>
      </c>
    </row>
    <row r="16" spans="1:65" ht="18">
      <c r="A16" s="3"/>
      <c r="B16" s="2" t="s">
        <v>33</v>
      </c>
      <c r="C16" s="2">
        <f>SUM(C3:C15)</f>
        <v>92</v>
      </c>
      <c r="D16" s="2">
        <f>SUM(D3:D15)</f>
        <v>74</v>
      </c>
      <c r="E16" s="2">
        <f t="shared" ref="E16:G16" si="8">SUM(E3:E15)</f>
        <v>58</v>
      </c>
      <c r="F16" s="2">
        <f t="shared" si="8"/>
        <v>54</v>
      </c>
      <c r="G16" s="2">
        <f t="shared" si="8"/>
        <v>62</v>
      </c>
      <c r="H16" s="2"/>
      <c r="J16" s="2">
        <v>14</v>
      </c>
      <c r="K16" s="63" t="s">
        <v>156</v>
      </c>
      <c r="L16" s="63" t="s">
        <v>153</v>
      </c>
      <c r="M16" s="63" t="s">
        <v>154</v>
      </c>
      <c r="N16" s="63" t="s">
        <v>154</v>
      </c>
      <c r="O16" s="63" t="s">
        <v>113</v>
      </c>
      <c r="Q16" s="2">
        <v>14</v>
      </c>
      <c r="R16" s="7">
        <f t="shared" si="5"/>
        <v>9</v>
      </c>
      <c r="S16" s="7">
        <f t="shared" si="5"/>
        <v>6</v>
      </c>
      <c r="T16" s="7">
        <f t="shared" si="5"/>
        <v>7</v>
      </c>
      <c r="U16" s="7">
        <f t="shared" si="5"/>
        <v>7</v>
      </c>
      <c r="V16" s="7">
        <f t="shared" si="5"/>
        <v>2</v>
      </c>
      <c r="W16" s="1"/>
      <c r="X16" s="2">
        <v>14</v>
      </c>
      <c r="Y16" s="7" t="str">
        <f t="shared" si="6"/>
        <v>Q</v>
      </c>
      <c r="Z16" s="7" t="str">
        <f t="shared" si="6"/>
        <v>M5</v>
      </c>
      <c r="AA16" s="7" t="str">
        <f t="shared" si="6"/>
        <v>A</v>
      </c>
      <c r="AB16" s="7" t="str">
        <f t="shared" si="6"/>
        <v>A</v>
      </c>
      <c r="AC16" s="7" t="str">
        <f t="shared" si="6"/>
        <v>M1</v>
      </c>
      <c r="AE16" s="44" t="str">
        <f t="shared" ref="AE16:AE25" si="9">A24</f>
        <v>W3</v>
      </c>
      <c r="AF16" s="45">
        <v>0</v>
      </c>
      <c r="AG16" s="45">
        <v>1</v>
      </c>
      <c r="AH16" s="45">
        <v>0</v>
      </c>
      <c r="AI16" s="45">
        <v>0</v>
      </c>
      <c r="AJ16" s="45">
        <v>0</v>
      </c>
      <c r="AK16" s="44" t="str">
        <f t="shared" si="7"/>
        <v>WW,M3</v>
      </c>
      <c r="AM16" s="2">
        <v>14</v>
      </c>
      <c r="AN16" s="7" t="s">
        <v>106</v>
      </c>
      <c r="AO16" s="7" t="s">
        <v>3</v>
      </c>
      <c r="AP16" s="7" t="s">
        <v>2</v>
      </c>
      <c r="AQ16" s="7" t="s">
        <v>1</v>
      </c>
      <c r="AR16" s="7" t="s">
        <v>107</v>
      </c>
      <c r="AT16" s="2">
        <v>14</v>
      </c>
      <c r="AU16" s="7" t="s">
        <v>3</v>
      </c>
      <c r="AV16" s="53" t="s">
        <v>27</v>
      </c>
      <c r="AW16" s="7" t="s">
        <v>29</v>
      </c>
      <c r="AX16" s="53" t="s">
        <v>27</v>
      </c>
      <c r="AY16" s="7" t="s">
        <v>4</v>
      </c>
      <c r="BA16" s="2">
        <v>14</v>
      </c>
      <c r="BB16" s="7" t="s">
        <v>3</v>
      </c>
      <c r="BC16" s="7" t="s">
        <v>3</v>
      </c>
      <c r="BD16" s="7" t="s">
        <v>4</v>
      </c>
      <c r="BE16" s="2" t="s">
        <v>107</v>
      </c>
      <c r="BF16" s="27" t="s">
        <v>105</v>
      </c>
      <c r="BH16" s="2">
        <v>14</v>
      </c>
      <c r="BI16" s="7" t="s">
        <v>3</v>
      </c>
      <c r="BJ16" s="52" t="s">
        <v>15</v>
      </c>
      <c r="BK16" s="7" t="s">
        <v>1</v>
      </c>
      <c r="BL16" s="7" t="s">
        <v>1</v>
      </c>
      <c r="BM16" s="50" t="s">
        <v>104</v>
      </c>
    </row>
    <row r="17" spans="1:65" ht="18">
      <c r="C17" s="19"/>
      <c r="J17" s="2">
        <v>15</v>
      </c>
      <c r="K17" s="63" t="s">
        <v>150</v>
      </c>
      <c r="L17" s="63" t="s">
        <v>156</v>
      </c>
      <c r="M17" s="63" t="s">
        <v>158</v>
      </c>
      <c r="N17" s="63" t="s">
        <v>155</v>
      </c>
      <c r="O17" s="63" t="s">
        <v>155</v>
      </c>
      <c r="Q17" s="2">
        <v>15</v>
      </c>
      <c r="R17" s="7">
        <f t="shared" si="5"/>
        <v>3</v>
      </c>
      <c r="S17" s="7">
        <f t="shared" si="5"/>
        <v>9</v>
      </c>
      <c r="T17" s="7">
        <f t="shared" si="5"/>
        <v>11</v>
      </c>
      <c r="U17" s="7">
        <f t="shared" si="5"/>
        <v>8</v>
      </c>
      <c r="V17" s="7">
        <f t="shared" si="5"/>
        <v>8</v>
      </c>
      <c r="W17" s="1"/>
      <c r="X17" s="2">
        <v>15</v>
      </c>
      <c r="Y17" s="7" t="str">
        <f t="shared" si="6"/>
        <v>M2</v>
      </c>
      <c r="Z17" s="7" t="str">
        <f t="shared" si="6"/>
        <v>Q</v>
      </c>
      <c r="AA17" s="7" t="str">
        <f t="shared" si="6"/>
        <v>TE</v>
      </c>
      <c r="AB17" s="7" t="str">
        <f t="shared" si="6"/>
        <v>K</v>
      </c>
      <c r="AC17" s="7" t="str">
        <f t="shared" si="6"/>
        <v>K</v>
      </c>
      <c r="AE17" s="44" t="str">
        <f t="shared" si="9"/>
        <v>W4</v>
      </c>
      <c r="AF17" s="45">
        <v>0</v>
      </c>
      <c r="AG17" s="45">
        <v>0</v>
      </c>
      <c r="AH17" s="45">
        <v>0</v>
      </c>
      <c r="AI17" s="59">
        <v>4</v>
      </c>
      <c r="AJ17" s="45">
        <v>0</v>
      </c>
      <c r="AK17" s="44" t="str">
        <f t="shared" si="7"/>
        <v>WW,M4</v>
      </c>
      <c r="AM17" s="2">
        <v>15</v>
      </c>
      <c r="AN17" s="7" t="s">
        <v>107</v>
      </c>
      <c r="AO17" s="51" t="s">
        <v>129</v>
      </c>
      <c r="AP17" s="7" t="s">
        <v>107</v>
      </c>
      <c r="AQ17" s="7" t="s">
        <v>4</v>
      </c>
      <c r="AR17" s="49" t="s">
        <v>24</v>
      </c>
      <c r="AT17" s="2">
        <v>15</v>
      </c>
      <c r="AU17" s="51" t="s">
        <v>26</v>
      </c>
      <c r="AV17" s="7" t="s">
        <v>3</v>
      </c>
      <c r="AW17" s="7" t="s">
        <v>28</v>
      </c>
      <c r="AX17" s="48" t="s">
        <v>117</v>
      </c>
      <c r="AY17" s="52" t="s">
        <v>15</v>
      </c>
      <c r="BA17" s="2">
        <v>15</v>
      </c>
      <c r="BB17" s="27" t="s">
        <v>105</v>
      </c>
      <c r="BC17" s="7" t="s">
        <v>2</v>
      </c>
      <c r="BD17" s="7" t="s">
        <v>3</v>
      </c>
      <c r="BE17" s="51" t="s">
        <v>129</v>
      </c>
      <c r="BF17" s="7" t="s">
        <v>2</v>
      </c>
      <c r="BH17" s="2">
        <v>15</v>
      </c>
      <c r="BI17" s="27" t="s">
        <v>105</v>
      </c>
      <c r="BJ17" s="7" t="s">
        <v>3</v>
      </c>
      <c r="BK17" s="2" t="s">
        <v>28</v>
      </c>
      <c r="BL17" s="7" t="s">
        <v>4</v>
      </c>
      <c r="BM17" s="7" t="s">
        <v>4</v>
      </c>
    </row>
    <row r="18" spans="1:65" ht="18">
      <c r="G18" s="55"/>
      <c r="I18" s="61"/>
      <c r="J18" s="2">
        <v>16</v>
      </c>
      <c r="K18" s="63" t="s">
        <v>155</v>
      </c>
      <c r="L18" s="63" t="s">
        <v>152</v>
      </c>
      <c r="M18" s="63" t="s">
        <v>156</v>
      </c>
      <c r="N18" s="63" t="s">
        <v>114</v>
      </c>
      <c r="O18" s="63" t="s">
        <v>112</v>
      </c>
      <c r="Q18" s="2">
        <v>16</v>
      </c>
      <c r="R18" s="7">
        <f t="shared" si="5"/>
        <v>8</v>
      </c>
      <c r="S18" s="7">
        <f t="shared" si="5"/>
        <v>5</v>
      </c>
      <c r="T18" s="7">
        <f t="shared" si="5"/>
        <v>9</v>
      </c>
      <c r="U18" s="7">
        <f t="shared" si="5"/>
        <v>0</v>
      </c>
      <c r="V18" s="7">
        <f t="shared" si="5"/>
        <v>12</v>
      </c>
      <c r="W18" s="1"/>
      <c r="X18" s="2">
        <v>16</v>
      </c>
      <c r="Y18" s="7" t="str">
        <f t="shared" si="6"/>
        <v>K</v>
      </c>
      <c r="Z18" s="7" t="str">
        <f t="shared" si="6"/>
        <v>M4</v>
      </c>
      <c r="AA18" s="7" t="str">
        <f t="shared" si="6"/>
        <v>Q</v>
      </c>
      <c r="AB18" s="7" t="str">
        <f t="shared" si="6"/>
        <v>Wild</v>
      </c>
      <c r="AC18" s="7" t="str">
        <f t="shared" si="6"/>
        <v>NI</v>
      </c>
      <c r="AE18" s="44" t="str">
        <f t="shared" si="9"/>
        <v>W5</v>
      </c>
      <c r="AF18" s="45">
        <v>0</v>
      </c>
      <c r="AG18" s="45">
        <v>0</v>
      </c>
      <c r="AH18" s="45">
        <v>2</v>
      </c>
      <c r="AI18" s="45">
        <v>0</v>
      </c>
      <c r="AJ18" s="45">
        <v>0</v>
      </c>
      <c r="AK18" s="44" t="str">
        <f t="shared" si="7"/>
        <v>WW,M5</v>
      </c>
      <c r="AM18" s="2">
        <v>16</v>
      </c>
      <c r="AN18" s="7" t="s">
        <v>4</v>
      </c>
      <c r="AO18" s="7" t="s">
        <v>2</v>
      </c>
      <c r="AP18" s="7" t="s">
        <v>106</v>
      </c>
      <c r="AQ18" s="49" t="s">
        <v>24</v>
      </c>
      <c r="AR18" s="7" t="s">
        <v>106</v>
      </c>
      <c r="AT18" s="2">
        <v>16</v>
      </c>
      <c r="AU18" s="53" t="s">
        <v>27</v>
      </c>
      <c r="AV18" s="7" t="s">
        <v>2</v>
      </c>
      <c r="AW18" s="7" t="s">
        <v>4</v>
      </c>
      <c r="AX18" s="7" t="s">
        <v>1</v>
      </c>
      <c r="AY18" s="7" t="s">
        <v>28</v>
      </c>
      <c r="BA18" s="2">
        <v>16</v>
      </c>
      <c r="BB18" s="7" t="s">
        <v>4</v>
      </c>
      <c r="BC18" s="52" t="s">
        <v>15</v>
      </c>
      <c r="BD18" s="53" t="s">
        <v>27</v>
      </c>
      <c r="BE18" s="7" t="s">
        <v>1</v>
      </c>
      <c r="BF18" s="2" t="s">
        <v>107</v>
      </c>
      <c r="BH18" s="2">
        <v>16</v>
      </c>
      <c r="BI18" s="7" t="s">
        <v>4</v>
      </c>
      <c r="BJ18" s="53" t="s">
        <v>27</v>
      </c>
      <c r="BK18" s="7" t="s">
        <v>3</v>
      </c>
      <c r="BL18" s="49" t="s">
        <v>24</v>
      </c>
      <c r="BM18" s="2" t="s">
        <v>107</v>
      </c>
    </row>
    <row r="19" spans="1:65" ht="16" customHeight="1">
      <c r="A19" s="20" t="s">
        <v>38</v>
      </c>
      <c r="B19" s="21"/>
      <c r="C19" s="21"/>
      <c r="D19" s="21"/>
      <c r="E19" s="21"/>
      <c r="F19" s="21"/>
      <c r="G19" s="21"/>
      <c r="J19" s="2">
        <v>17</v>
      </c>
      <c r="K19" s="63" t="s">
        <v>156</v>
      </c>
      <c r="L19" s="63" t="s">
        <v>157</v>
      </c>
      <c r="M19" s="63" t="s">
        <v>112</v>
      </c>
      <c r="N19" s="63" t="s">
        <v>156</v>
      </c>
      <c r="O19" s="63" t="s">
        <v>158</v>
      </c>
      <c r="Q19" s="2">
        <v>17</v>
      </c>
      <c r="R19" s="7">
        <f t="shared" si="5"/>
        <v>9</v>
      </c>
      <c r="S19" s="7">
        <f t="shared" si="5"/>
        <v>10</v>
      </c>
      <c r="T19" s="7">
        <f t="shared" si="5"/>
        <v>12</v>
      </c>
      <c r="U19" s="7">
        <f t="shared" si="5"/>
        <v>9</v>
      </c>
      <c r="V19" s="7">
        <f t="shared" si="5"/>
        <v>11</v>
      </c>
      <c r="W19" s="1"/>
      <c r="X19" s="2">
        <v>17</v>
      </c>
      <c r="Y19" s="7" t="str">
        <f t="shared" si="6"/>
        <v>Q</v>
      </c>
      <c r="Z19" s="7" t="str">
        <f t="shared" si="6"/>
        <v>J</v>
      </c>
      <c r="AA19" s="7" t="str">
        <f t="shared" si="6"/>
        <v>NI</v>
      </c>
      <c r="AB19" s="7" t="str">
        <f t="shared" si="6"/>
        <v>Q</v>
      </c>
      <c r="AC19" s="7" t="str">
        <f t="shared" si="6"/>
        <v>TE</v>
      </c>
      <c r="AE19" s="44" t="str">
        <f t="shared" si="9"/>
        <v>WA</v>
      </c>
      <c r="AF19" s="45">
        <v>0</v>
      </c>
      <c r="AG19" s="45">
        <v>0</v>
      </c>
      <c r="AH19" s="45">
        <v>0</v>
      </c>
      <c r="AI19" s="45">
        <v>4</v>
      </c>
      <c r="AJ19" s="45">
        <v>0</v>
      </c>
      <c r="AK19" s="44" t="str">
        <f t="shared" si="7"/>
        <v>WW,A</v>
      </c>
      <c r="AM19" s="2">
        <v>17</v>
      </c>
      <c r="AN19" s="51" t="s">
        <v>129</v>
      </c>
      <c r="AO19" s="27" t="s">
        <v>105</v>
      </c>
      <c r="AP19" s="7" t="s">
        <v>4</v>
      </c>
      <c r="AQ19" s="7" t="s">
        <v>3</v>
      </c>
      <c r="AR19" s="7" t="s">
        <v>107</v>
      </c>
      <c r="AT19" s="2">
        <v>17</v>
      </c>
      <c r="AU19" s="52" t="s">
        <v>15</v>
      </c>
      <c r="AV19" s="48" t="s">
        <v>117</v>
      </c>
      <c r="AW19" s="7" t="s">
        <v>29</v>
      </c>
      <c r="AX19" s="7" t="s">
        <v>2</v>
      </c>
      <c r="AY19" s="7" t="s">
        <v>29</v>
      </c>
      <c r="BA19" s="2">
        <v>17</v>
      </c>
      <c r="BB19" s="7" t="s">
        <v>3</v>
      </c>
      <c r="BC19" s="50" t="s">
        <v>16</v>
      </c>
      <c r="BD19" s="7" t="s">
        <v>4</v>
      </c>
      <c r="BE19" s="7" t="s">
        <v>4</v>
      </c>
      <c r="BF19" s="7" t="s">
        <v>3</v>
      </c>
      <c r="BH19" s="2">
        <v>17</v>
      </c>
      <c r="BI19" s="7" t="s">
        <v>3</v>
      </c>
      <c r="BJ19" s="7" t="s">
        <v>12</v>
      </c>
      <c r="BK19" s="2" t="s">
        <v>107</v>
      </c>
      <c r="BL19" s="7" t="s">
        <v>3</v>
      </c>
      <c r="BM19" s="2" t="s">
        <v>28</v>
      </c>
    </row>
    <row r="20" spans="1:65" ht="17.25" customHeight="1">
      <c r="A20" s="23" t="s">
        <v>39</v>
      </c>
      <c r="B20" s="23" t="s">
        <v>40</v>
      </c>
      <c r="C20" s="26" t="s">
        <v>41</v>
      </c>
      <c r="D20" s="26" t="s">
        <v>42</v>
      </c>
      <c r="E20" s="26" t="s">
        <v>43</v>
      </c>
      <c r="F20" s="26" t="s">
        <v>44</v>
      </c>
      <c r="G20" s="26" t="s">
        <v>45</v>
      </c>
      <c r="J20" s="2">
        <v>18</v>
      </c>
      <c r="K20" s="63" t="s">
        <v>150</v>
      </c>
      <c r="L20" s="63" t="s">
        <v>153</v>
      </c>
      <c r="M20" s="63" t="s">
        <v>158</v>
      </c>
      <c r="N20" s="63" t="s">
        <v>157</v>
      </c>
      <c r="O20" s="62" t="s">
        <v>159</v>
      </c>
      <c r="Q20" s="2">
        <v>18</v>
      </c>
      <c r="R20" s="7">
        <f t="shared" si="5"/>
        <v>3</v>
      </c>
      <c r="S20" s="7">
        <f t="shared" si="5"/>
        <v>6</v>
      </c>
      <c r="T20" s="7">
        <f t="shared" si="5"/>
        <v>11</v>
      </c>
      <c r="U20" s="7">
        <f t="shared" si="5"/>
        <v>10</v>
      </c>
      <c r="V20" s="7">
        <f t="shared" si="5"/>
        <v>1</v>
      </c>
      <c r="W20" s="1"/>
      <c r="X20" s="2">
        <v>18</v>
      </c>
      <c r="Y20" s="7" t="str">
        <f t="shared" si="6"/>
        <v>M2</v>
      </c>
      <c r="Z20" s="7" t="str">
        <f t="shared" si="6"/>
        <v>M5</v>
      </c>
      <c r="AA20" s="7" t="str">
        <f t="shared" si="6"/>
        <v>TE</v>
      </c>
      <c r="AB20" s="7" t="str">
        <f t="shared" si="6"/>
        <v>J</v>
      </c>
      <c r="AC20" s="7" t="str">
        <f t="shared" si="6"/>
        <v>Scatter</v>
      </c>
      <c r="AE20" s="44" t="str">
        <f t="shared" si="9"/>
        <v>WK</v>
      </c>
      <c r="AF20" s="45">
        <v>0</v>
      </c>
      <c r="AG20" s="45">
        <v>2</v>
      </c>
      <c r="AH20" s="45">
        <v>2</v>
      </c>
      <c r="AI20" s="45">
        <v>8</v>
      </c>
      <c r="AJ20" s="45">
        <v>0</v>
      </c>
      <c r="AK20" s="44" t="str">
        <f t="shared" si="7"/>
        <v>WW,K</v>
      </c>
      <c r="AM20" s="2">
        <v>18</v>
      </c>
      <c r="AN20" s="53" t="s">
        <v>27</v>
      </c>
      <c r="AO20" s="7" t="s">
        <v>107</v>
      </c>
      <c r="AP20" s="7" t="s">
        <v>107</v>
      </c>
      <c r="AQ20" s="7" t="s">
        <v>2</v>
      </c>
      <c r="AR20" s="48" t="s">
        <v>117</v>
      </c>
      <c r="AT20" s="2">
        <v>18</v>
      </c>
      <c r="AU20" s="7" t="s">
        <v>28</v>
      </c>
      <c r="AV20" s="7" t="s">
        <v>1</v>
      </c>
      <c r="AW20" s="7" t="s">
        <v>28</v>
      </c>
      <c r="AX20" s="53" t="s">
        <v>27</v>
      </c>
      <c r="AY20" s="49" t="s">
        <v>24</v>
      </c>
      <c r="BA20" s="2">
        <v>18</v>
      </c>
      <c r="BB20" s="27" t="s">
        <v>105</v>
      </c>
      <c r="BC20" s="7" t="s">
        <v>1</v>
      </c>
      <c r="BD20" s="2" t="s">
        <v>106</v>
      </c>
      <c r="BE20" s="49" t="s">
        <v>24</v>
      </c>
      <c r="BF20" s="27" t="s">
        <v>105</v>
      </c>
      <c r="BH20" s="2">
        <v>18</v>
      </c>
      <c r="BI20" s="27" t="s">
        <v>105</v>
      </c>
      <c r="BJ20" s="52" t="s">
        <v>15</v>
      </c>
      <c r="BK20" s="2" t="s">
        <v>28</v>
      </c>
      <c r="BL20" s="7" t="s">
        <v>12</v>
      </c>
      <c r="BM20" s="48" t="s">
        <v>117</v>
      </c>
    </row>
    <row r="21" spans="1:65" ht="15" customHeight="1">
      <c r="A21" s="22" t="s">
        <v>46</v>
      </c>
      <c r="B21" s="25" t="s">
        <v>47</v>
      </c>
      <c r="C21" s="12">
        <f>SUM(C3:C15)</f>
        <v>92</v>
      </c>
      <c r="D21" s="12">
        <f t="shared" ref="D21:G21" si="10">SUM(D3:D15)</f>
        <v>74</v>
      </c>
      <c r="E21" s="12">
        <f t="shared" si="10"/>
        <v>58</v>
      </c>
      <c r="F21" s="12">
        <f t="shared" si="10"/>
        <v>54</v>
      </c>
      <c r="G21" s="12">
        <f t="shared" si="10"/>
        <v>62</v>
      </c>
      <c r="J21" s="2">
        <v>19</v>
      </c>
      <c r="K21" s="63" t="s">
        <v>155</v>
      </c>
      <c r="L21" s="63" t="s">
        <v>112</v>
      </c>
      <c r="M21" s="63" t="s">
        <v>151</v>
      </c>
      <c r="N21" s="63" t="s">
        <v>112</v>
      </c>
      <c r="O21" s="63" t="s">
        <v>113</v>
      </c>
      <c r="Q21" s="2">
        <v>19</v>
      </c>
      <c r="R21" s="7">
        <f t="shared" si="5"/>
        <v>8</v>
      </c>
      <c r="S21" s="7">
        <f t="shared" si="5"/>
        <v>12</v>
      </c>
      <c r="T21" s="7">
        <f t="shared" si="5"/>
        <v>4</v>
      </c>
      <c r="U21" s="7">
        <f t="shared" si="5"/>
        <v>12</v>
      </c>
      <c r="V21" s="7">
        <f t="shared" si="5"/>
        <v>2</v>
      </c>
      <c r="W21" s="1"/>
      <c r="X21" s="2">
        <v>19</v>
      </c>
      <c r="Y21" s="7" t="str">
        <f t="shared" si="6"/>
        <v>K</v>
      </c>
      <c r="Z21" s="7" t="str">
        <f t="shared" si="6"/>
        <v>NI</v>
      </c>
      <c r="AA21" s="7" t="str">
        <f t="shared" si="6"/>
        <v>M3</v>
      </c>
      <c r="AB21" s="7" t="str">
        <f t="shared" si="6"/>
        <v>NI</v>
      </c>
      <c r="AC21" s="7" t="str">
        <f t="shared" si="6"/>
        <v>M1</v>
      </c>
      <c r="AE21" s="44" t="str">
        <f t="shared" si="9"/>
        <v>WQ</v>
      </c>
      <c r="AF21" s="45">
        <v>0</v>
      </c>
      <c r="AG21" s="45">
        <v>2</v>
      </c>
      <c r="AH21" s="45">
        <v>1</v>
      </c>
      <c r="AI21" s="45">
        <v>8</v>
      </c>
      <c r="AJ21" s="45">
        <v>0</v>
      </c>
      <c r="AK21" s="44" t="str">
        <f t="shared" si="7"/>
        <v>WW,Q</v>
      </c>
      <c r="AM21" s="2">
        <v>19</v>
      </c>
      <c r="AN21" s="52" t="s">
        <v>15</v>
      </c>
      <c r="AO21" s="53" t="s">
        <v>27</v>
      </c>
      <c r="AP21" s="7" t="s">
        <v>106</v>
      </c>
      <c r="AQ21" s="50" t="s">
        <v>104</v>
      </c>
      <c r="AR21" s="7" t="s">
        <v>3</v>
      </c>
      <c r="AT21" s="2">
        <v>19</v>
      </c>
      <c r="AU21" s="7" t="s">
        <v>2</v>
      </c>
      <c r="AV21" s="7" t="s">
        <v>3</v>
      </c>
      <c r="AW21" s="52" t="s">
        <v>15</v>
      </c>
      <c r="AX21" s="7" t="s">
        <v>3</v>
      </c>
      <c r="AY21" s="7" t="s">
        <v>28</v>
      </c>
      <c r="BA21" s="2">
        <v>19</v>
      </c>
      <c r="BB21" s="7" t="s">
        <v>4</v>
      </c>
      <c r="BC21" s="2" t="s">
        <v>106</v>
      </c>
      <c r="BD21" s="52" t="s">
        <v>15</v>
      </c>
      <c r="BE21" s="7" t="s">
        <v>3</v>
      </c>
      <c r="BF21" s="7" t="s">
        <v>2</v>
      </c>
      <c r="BH21" s="2">
        <v>19</v>
      </c>
      <c r="BI21" s="7" t="s">
        <v>4</v>
      </c>
      <c r="BJ21" s="2" t="s">
        <v>107</v>
      </c>
      <c r="BK21" s="51" t="s">
        <v>26</v>
      </c>
      <c r="BL21" s="2" t="s">
        <v>107</v>
      </c>
      <c r="BM21" s="50" t="s">
        <v>104</v>
      </c>
    </row>
    <row r="22" spans="1:65" ht="16" customHeight="1">
      <c r="A22" s="24" t="s">
        <v>48</v>
      </c>
      <c r="B22" s="25" t="s">
        <v>49</v>
      </c>
      <c r="C22" s="11">
        <f>C$3+C5</f>
        <v>2</v>
      </c>
      <c r="D22" s="11">
        <f t="shared" ref="D22:G23" si="11">D$3+D5</f>
        <v>4</v>
      </c>
      <c r="E22" s="11">
        <f t="shared" si="11"/>
        <v>4</v>
      </c>
      <c r="F22" s="11">
        <f>F$3+F5</f>
        <v>6</v>
      </c>
      <c r="G22" s="11">
        <f t="shared" si="11"/>
        <v>4</v>
      </c>
      <c r="J22" s="2">
        <v>20</v>
      </c>
      <c r="K22" s="63" t="s">
        <v>156</v>
      </c>
      <c r="L22" s="63" t="s">
        <v>152</v>
      </c>
      <c r="M22" s="63" t="s">
        <v>157</v>
      </c>
      <c r="N22" s="63" t="s">
        <v>151</v>
      </c>
      <c r="O22" s="63" t="s">
        <v>112</v>
      </c>
      <c r="Q22" s="2">
        <v>20</v>
      </c>
      <c r="R22" s="7">
        <f t="shared" si="5"/>
        <v>9</v>
      </c>
      <c r="S22" s="7">
        <f t="shared" si="5"/>
        <v>5</v>
      </c>
      <c r="T22" s="7">
        <f t="shared" si="5"/>
        <v>10</v>
      </c>
      <c r="U22" s="7">
        <f t="shared" si="5"/>
        <v>4</v>
      </c>
      <c r="V22" s="7">
        <f t="shared" si="5"/>
        <v>12</v>
      </c>
      <c r="W22" s="1"/>
      <c r="X22" s="2">
        <v>20</v>
      </c>
      <c r="Y22" s="7" t="str">
        <f t="shared" si="6"/>
        <v>Q</v>
      </c>
      <c r="Z22" s="7" t="str">
        <f t="shared" si="6"/>
        <v>M4</v>
      </c>
      <c r="AA22" s="7" t="str">
        <f t="shared" si="6"/>
        <v>J</v>
      </c>
      <c r="AB22" s="7" t="str">
        <f t="shared" si="6"/>
        <v>M3</v>
      </c>
      <c r="AC22" s="7" t="str">
        <f t="shared" si="6"/>
        <v>NI</v>
      </c>
      <c r="AE22" s="44" t="str">
        <f t="shared" si="9"/>
        <v>WJ</v>
      </c>
      <c r="AF22" s="45">
        <v>0</v>
      </c>
      <c r="AG22" s="45">
        <v>0</v>
      </c>
      <c r="AH22" s="45">
        <v>1</v>
      </c>
      <c r="AI22" s="45">
        <v>4</v>
      </c>
      <c r="AJ22" s="45">
        <v>0</v>
      </c>
      <c r="AK22" s="44" t="str">
        <f t="shared" si="7"/>
        <v>WW,J</v>
      </c>
      <c r="AM22" s="2">
        <v>20</v>
      </c>
      <c r="AN22" s="7" t="s">
        <v>106</v>
      </c>
      <c r="AO22" s="7" t="s">
        <v>1</v>
      </c>
      <c r="AP22" s="52" t="s">
        <v>15</v>
      </c>
      <c r="AQ22" s="7" t="s">
        <v>1</v>
      </c>
      <c r="AR22" s="7" t="s">
        <v>107</v>
      </c>
      <c r="AT22" s="2">
        <v>20</v>
      </c>
      <c r="AU22" s="7" t="s">
        <v>3</v>
      </c>
      <c r="AV22" s="7" t="s">
        <v>4</v>
      </c>
      <c r="AW22" s="48" t="s">
        <v>117</v>
      </c>
      <c r="AX22" s="7" t="s">
        <v>2</v>
      </c>
      <c r="AY22" s="7" t="s">
        <v>29</v>
      </c>
      <c r="BA22" s="2">
        <v>20</v>
      </c>
      <c r="BB22" s="2" t="s">
        <v>3</v>
      </c>
      <c r="BC22" s="7" t="s">
        <v>4</v>
      </c>
      <c r="BD22" s="7" t="s">
        <v>1</v>
      </c>
      <c r="BE22" s="7" t="s">
        <v>2</v>
      </c>
      <c r="BF22" s="2" t="s">
        <v>106</v>
      </c>
      <c r="BH22" s="2">
        <v>20</v>
      </c>
      <c r="BI22" s="2" t="s">
        <v>3</v>
      </c>
      <c r="BJ22" s="53" t="s">
        <v>27</v>
      </c>
      <c r="BK22" s="7" t="s">
        <v>12</v>
      </c>
      <c r="BL22" s="51" t="s">
        <v>26</v>
      </c>
      <c r="BM22" s="2" t="s">
        <v>107</v>
      </c>
    </row>
    <row r="23" spans="1:65" ht="18">
      <c r="A23" s="24" t="s">
        <v>50</v>
      </c>
      <c r="B23" s="25" t="s">
        <v>51</v>
      </c>
      <c r="C23" s="11">
        <f t="shared" ref="C23:G32" si="12">C$3+C6</f>
        <v>4</v>
      </c>
      <c r="D23" s="11">
        <f>D$3+D6</f>
        <v>6</v>
      </c>
      <c r="E23" s="11">
        <f>E$3+E6</f>
        <v>2</v>
      </c>
      <c r="F23" s="11">
        <f>F$3+F6</f>
        <v>8</v>
      </c>
      <c r="G23" s="11">
        <f t="shared" si="11"/>
        <v>4</v>
      </c>
      <c r="J23" s="2">
        <v>21</v>
      </c>
      <c r="K23" s="63" t="s">
        <v>151</v>
      </c>
      <c r="L23" s="63" t="s">
        <v>157</v>
      </c>
      <c r="M23" s="63" t="s">
        <v>159</v>
      </c>
      <c r="N23" s="63" t="s">
        <v>154</v>
      </c>
      <c r="O23" s="63" t="s">
        <v>153</v>
      </c>
      <c r="Q23" s="2">
        <v>21</v>
      </c>
      <c r="R23" s="7">
        <f t="shared" si="5"/>
        <v>4</v>
      </c>
      <c r="S23" s="7">
        <f t="shared" si="5"/>
        <v>10</v>
      </c>
      <c r="T23" s="7">
        <f t="shared" si="5"/>
        <v>1</v>
      </c>
      <c r="U23" s="7">
        <f t="shared" si="5"/>
        <v>7</v>
      </c>
      <c r="V23" s="7">
        <f t="shared" si="5"/>
        <v>6</v>
      </c>
      <c r="W23" s="1"/>
      <c r="X23" s="2">
        <v>21</v>
      </c>
      <c r="Y23" s="7" t="str">
        <f t="shared" si="6"/>
        <v>M3</v>
      </c>
      <c r="Z23" s="7" t="str">
        <f t="shared" si="6"/>
        <v>J</v>
      </c>
      <c r="AA23" s="7" t="str">
        <f t="shared" si="6"/>
        <v>Scatter</v>
      </c>
      <c r="AB23" s="7" t="str">
        <f t="shared" si="6"/>
        <v>A</v>
      </c>
      <c r="AC23" s="7" t="str">
        <f t="shared" si="6"/>
        <v>M5</v>
      </c>
      <c r="AE23" s="44" t="str">
        <f t="shared" si="9"/>
        <v>WT</v>
      </c>
      <c r="AF23" s="45">
        <v>1</v>
      </c>
      <c r="AG23" s="45">
        <v>0</v>
      </c>
      <c r="AH23" s="45">
        <v>1</v>
      </c>
      <c r="AI23" s="45">
        <v>0</v>
      </c>
      <c r="AJ23" s="45">
        <v>0</v>
      </c>
      <c r="AK23" s="44" t="str">
        <f t="shared" si="7"/>
        <v>WW,TE</v>
      </c>
      <c r="AM23" s="2">
        <v>21</v>
      </c>
      <c r="AN23" s="7" t="s">
        <v>107</v>
      </c>
      <c r="AO23" s="52" t="s">
        <v>15</v>
      </c>
      <c r="AP23" s="48" t="s">
        <v>117</v>
      </c>
      <c r="AQ23" s="7" t="s">
        <v>2</v>
      </c>
      <c r="AR23" s="52" t="s">
        <v>15</v>
      </c>
      <c r="AT23" s="2">
        <v>21</v>
      </c>
      <c r="AU23" s="7" t="s">
        <v>29</v>
      </c>
      <c r="AV23" s="50" t="s">
        <v>104</v>
      </c>
      <c r="AW23" s="7" t="s">
        <v>29</v>
      </c>
      <c r="AX23" s="27" t="s">
        <v>25</v>
      </c>
      <c r="AY23" s="48" t="s">
        <v>117</v>
      </c>
      <c r="BA23" s="2">
        <v>21</v>
      </c>
      <c r="BB23" s="51" t="s">
        <v>129</v>
      </c>
      <c r="BC23" s="2" t="s">
        <v>107</v>
      </c>
      <c r="BD23" s="2" t="s">
        <v>106</v>
      </c>
      <c r="BE23" s="51" t="s">
        <v>129</v>
      </c>
      <c r="BF23" s="51" t="s">
        <v>129</v>
      </c>
      <c r="BH23" s="2">
        <v>21</v>
      </c>
      <c r="BI23" s="51" t="s">
        <v>26</v>
      </c>
      <c r="BJ23" s="7" t="s">
        <v>12</v>
      </c>
      <c r="BK23" s="48" t="s">
        <v>117</v>
      </c>
      <c r="BL23" s="7" t="s">
        <v>1</v>
      </c>
      <c r="BM23" s="52" t="s">
        <v>15</v>
      </c>
    </row>
    <row r="24" spans="1:65" ht="18">
      <c r="A24" s="24" t="s">
        <v>52</v>
      </c>
      <c r="B24" s="25" t="s">
        <v>53</v>
      </c>
      <c r="C24" s="11">
        <f t="shared" si="12"/>
        <v>4</v>
      </c>
      <c r="D24" s="11">
        <f t="shared" si="12"/>
        <v>6</v>
      </c>
      <c r="E24" s="11">
        <f t="shared" si="12"/>
        <v>2</v>
      </c>
      <c r="F24" s="11">
        <f t="shared" si="12"/>
        <v>8</v>
      </c>
      <c r="G24" s="11">
        <f t="shared" si="12"/>
        <v>2</v>
      </c>
      <c r="J24" s="2">
        <v>22</v>
      </c>
      <c r="K24" s="63" t="s">
        <v>155</v>
      </c>
      <c r="L24" s="63" t="s">
        <v>153</v>
      </c>
      <c r="M24" s="63" t="s">
        <v>112</v>
      </c>
      <c r="N24" s="63" t="s">
        <v>155</v>
      </c>
      <c r="O24" s="63" t="s">
        <v>157</v>
      </c>
      <c r="Q24" s="2">
        <v>22</v>
      </c>
      <c r="R24" s="7">
        <f t="shared" si="5"/>
        <v>8</v>
      </c>
      <c r="S24" s="7">
        <f t="shared" si="5"/>
        <v>6</v>
      </c>
      <c r="T24" s="7">
        <f t="shared" si="5"/>
        <v>12</v>
      </c>
      <c r="U24" s="7">
        <f t="shared" si="5"/>
        <v>8</v>
      </c>
      <c r="V24" s="7">
        <f t="shared" si="5"/>
        <v>10</v>
      </c>
      <c r="W24" s="1"/>
      <c r="X24" s="2">
        <v>22</v>
      </c>
      <c r="Y24" s="7" t="str">
        <f t="shared" si="6"/>
        <v>K</v>
      </c>
      <c r="Z24" s="7" t="str">
        <f t="shared" si="6"/>
        <v>M5</v>
      </c>
      <c r="AA24" s="7" t="str">
        <f t="shared" si="6"/>
        <v>NI</v>
      </c>
      <c r="AB24" s="7" t="str">
        <f t="shared" si="6"/>
        <v>K</v>
      </c>
      <c r="AC24" s="7" t="str">
        <f t="shared" si="6"/>
        <v>J</v>
      </c>
      <c r="AE24" s="44" t="str">
        <f t="shared" si="9"/>
        <v>WN</v>
      </c>
      <c r="AF24" s="45">
        <v>0</v>
      </c>
      <c r="AG24" s="45">
        <v>0</v>
      </c>
      <c r="AH24" s="45">
        <v>2</v>
      </c>
      <c r="AI24" s="45">
        <v>0</v>
      </c>
      <c r="AJ24" s="45">
        <v>0</v>
      </c>
      <c r="AK24" s="44" t="str">
        <f t="shared" si="7"/>
        <v>WW,NI</v>
      </c>
      <c r="AM24" s="2">
        <v>22</v>
      </c>
      <c r="AN24" s="7" t="s">
        <v>4</v>
      </c>
      <c r="AO24" s="7" t="s">
        <v>107</v>
      </c>
      <c r="AP24" s="7" t="s">
        <v>107</v>
      </c>
      <c r="AQ24" s="53" t="s">
        <v>27</v>
      </c>
      <c r="AR24" s="7" t="s">
        <v>2</v>
      </c>
      <c r="AT24" s="2">
        <v>22</v>
      </c>
      <c r="AU24" s="7" t="s">
        <v>2</v>
      </c>
      <c r="AV24" s="7" t="s">
        <v>1</v>
      </c>
      <c r="AW24" s="7" t="s">
        <v>3</v>
      </c>
      <c r="AX24" s="7" t="s">
        <v>4</v>
      </c>
      <c r="AY24" s="7" t="s">
        <v>3</v>
      </c>
      <c r="BA24" s="2">
        <v>22</v>
      </c>
      <c r="BB24" s="7" t="s">
        <v>4</v>
      </c>
      <c r="BC24" s="2" t="s">
        <v>106</v>
      </c>
      <c r="BD24" s="2" t="s">
        <v>107</v>
      </c>
      <c r="BE24" s="2" t="s">
        <v>107</v>
      </c>
      <c r="BF24" s="7" t="s">
        <v>1</v>
      </c>
      <c r="BH24" s="2">
        <v>22</v>
      </c>
      <c r="BI24" s="7" t="s">
        <v>4</v>
      </c>
      <c r="BJ24" s="52" t="s">
        <v>15</v>
      </c>
      <c r="BK24" s="2" t="s">
        <v>107</v>
      </c>
      <c r="BL24" s="7" t="s">
        <v>4</v>
      </c>
      <c r="BM24" s="7" t="s">
        <v>12</v>
      </c>
    </row>
    <row r="25" spans="1:65" ht="18">
      <c r="A25" s="24" t="s">
        <v>54</v>
      </c>
      <c r="B25" s="25" t="s">
        <v>55</v>
      </c>
      <c r="C25" s="11">
        <f t="shared" si="12"/>
        <v>10</v>
      </c>
      <c r="D25" s="11">
        <f t="shared" si="12"/>
        <v>8</v>
      </c>
      <c r="E25" s="11">
        <f t="shared" si="12"/>
        <v>2</v>
      </c>
      <c r="F25" s="11">
        <f t="shared" si="12"/>
        <v>10</v>
      </c>
      <c r="G25" s="11">
        <f t="shared" si="12"/>
        <v>4</v>
      </c>
      <c r="J25" s="2">
        <v>23</v>
      </c>
      <c r="K25" s="63" t="s">
        <v>112</v>
      </c>
      <c r="L25" s="63" t="s">
        <v>112</v>
      </c>
      <c r="M25" s="63" t="s">
        <v>158</v>
      </c>
      <c r="N25" s="63" t="s">
        <v>114</v>
      </c>
      <c r="O25" s="63" t="s">
        <v>156</v>
      </c>
      <c r="Q25" s="2">
        <v>23</v>
      </c>
      <c r="R25" s="7">
        <f t="shared" si="5"/>
        <v>12</v>
      </c>
      <c r="S25" s="7">
        <f t="shared" si="5"/>
        <v>12</v>
      </c>
      <c r="T25" s="7">
        <f t="shared" si="5"/>
        <v>11</v>
      </c>
      <c r="U25" s="7">
        <f t="shared" si="5"/>
        <v>0</v>
      </c>
      <c r="V25" s="7">
        <f t="shared" si="5"/>
        <v>9</v>
      </c>
      <c r="W25" s="1"/>
      <c r="X25" s="2">
        <v>23</v>
      </c>
      <c r="Y25" s="7" t="str">
        <f t="shared" si="6"/>
        <v>NI</v>
      </c>
      <c r="Z25" s="7" t="str">
        <f t="shared" si="6"/>
        <v>NI</v>
      </c>
      <c r="AA25" s="7" t="str">
        <f t="shared" si="6"/>
        <v>TE</v>
      </c>
      <c r="AB25" s="7" t="str">
        <f t="shared" si="6"/>
        <v>Wild</v>
      </c>
      <c r="AC25" s="7" t="str">
        <f t="shared" si="6"/>
        <v>Q</v>
      </c>
      <c r="AE25" s="44" t="str">
        <f t="shared" si="9"/>
        <v>S1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4" t="str">
        <f t="shared" si="7"/>
        <v>C1 Scattered</v>
      </c>
      <c r="AM25" s="2">
        <v>23</v>
      </c>
      <c r="AN25" s="53" t="s">
        <v>27</v>
      </c>
      <c r="AO25" s="53" t="s">
        <v>27</v>
      </c>
      <c r="AP25" s="7" t="s">
        <v>3</v>
      </c>
      <c r="AQ25" s="7" t="s">
        <v>3</v>
      </c>
      <c r="AR25" s="7" t="s">
        <v>3</v>
      </c>
      <c r="AT25" s="2">
        <v>23</v>
      </c>
      <c r="AU25" s="7" t="s">
        <v>28</v>
      </c>
      <c r="AV25" s="7" t="s">
        <v>3</v>
      </c>
      <c r="AW25" s="7" t="s">
        <v>4</v>
      </c>
      <c r="AX25" s="7" t="s">
        <v>3</v>
      </c>
      <c r="AY25" s="7" t="s">
        <v>29</v>
      </c>
      <c r="BA25" s="2">
        <v>23</v>
      </c>
      <c r="BB25" s="2" t="s">
        <v>107</v>
      </c>
      <c r="BC25" s="27" t="s">
        <v>105</v>
      </c>
      <c r="BD25" s="7" t="s">
        <v>1</v>
      </c>
      <c r="BE25" s="27" t="s">
        <v>105</v>
      </c>
      <c r="BF25" s="2" t="s">
        <v>106</v>
      </c>
      <c r="BH25" s="2">
        <v>23</v>
      </c>
      <c r="BI25" s="2" t="s">
        <v>107</v>
      </c>
      <c r="BJ25" s="2" t="s">
        <v>107</v>
      </c>
      <c r="BK25" s="2" t="s">
        <v>28</v>
      </c>
      <c r="BL25" s="49" t="s">
        <v>24</v>
      </c>
      <c r="BM25" s="7" t="s">
        <v>3</v>
      </c>
    </row>
    <row r="26" spans="1:65" ht="18">
      <c r="A26" s="24" t="s">
        <v>36</v>
      </c>
      <c r="B26" s="25" t="s">
        <v>37</v>
      </c>
      <c r="C26" s="11">
        <f t="shared" si="12"/>
        <v>10</v>
      </c>
      <c r="D26" s="11">
        <f t="shared" si="12"/>
        <v>12</v>
      </c>
      <c r="E26" s="11">
        <f t="shared" si="12"/>
        <v>2</v>
      </c>
      <c r="F26" s="11">
        <f t="shared" si="12"/>
        <v>6</v>
      </c>
      <c r="G26" s="11">
        <f t="shared" si="12"/>
        <v>2</v>
      </c>
      <c r="J26" s="2">
        <v>24</v>
      </c>
      <c r="K26" s="63" t="s">
        <v>152</v>
      </c>
      <c r="L26" s="63" t="s">
        <v>156</v>
      </c>
      <c r="M26" s="62" t="s">
        <v>113</v>
      </c>
      <c r="N26" s="63" t="s">
        <v>156</v>
      </c>
      <c r="O26" s="63" t="s">
        <v>155</v>
      </c>
      <c r="Q26" s="2">
        <v>24</v>
      </c>
      <c r="R26" s="7">
        <f t="shared" si="5"/>
        <v>5</v>
      </c>
      <c r="S26" s="7">
        <f t="shared" si="5"/>
        <v>9</v>
      </c>
      <c r="T26" s="7">
        <f t="shared" si="5"/>
        <v>2</v>
      </c>
      <c r="U26" s="7">
        <f t="shared" si="5"/>
        <v>9</v>
      </c>
      <c r="V26" s="7">
        <f t="shared" si="5"/>
        <v>8</v>
      </c>
      <c r="W26" s="1"/>
      <c r="X26" s="2">
        <v>24</v>
      </c>
      <c r="Y26" s="7" t="str">
        <f t="shared" si="6"/>
        <v>M4</v>
      </c>
      <c r="Z26" s="7" t="str">
        <f t="shared" si="6"/>
        <v>Q</v>
      </c>
      <c r="AA26" s="7" t="str">
        <f t="shared" si="6"/>
        <v>M1</v>
      </c>
      <c r="AB26" s="7" t="str">
        <f t="shared" si="6"/>
        <v>Q</v>
      </c>
      <c r="AC26" s="7" t="str">
        <f t="shared" si="6"/>
        <v>K</v>
      </c>
      <c r="AM26" s="2">
        <v>24</v>
      </c>
      <c r="AN26" s="7" t="s">
        <v>1</v>
      </c>
      <c r="AO26" s="7" t="s">
        <v>3</v>
      </c>
      <c r="AP26" s="50" t="s">
        <v>104</v>
      </c>
      <c r="AQ26" s="7" t="s">
        <v>2</v>
      </c>
      <c r="AR26" s="7" t="s">
        <v>4</v>
      </c>
      <c r="AT26" s="2">
        <v>24</v>
      </c>
      <c r="AU26" s="53" t="s">
        <v>27</v>
      </c>
      <c r="AV26" s="7" t="s">
        <v>4</v>
      </c>
      <c r="AW26" s="7" t="s">
        <v>3</v>
      </c>
      <c r="AX26" s="50" t="s">
        <v>104</v>
      </c>
      <c r="AY26" s="52" t="s">
        <v>15</v>
      </c>
      <c r="BA26" s="2">
        <v>24</v>
      </c>
      <c r="BB26" s="53" t="s">
        <v>27</v>
      </c>
      <c r="BC26" s="7" t="s">
        <v>1</v>
      </c>
      <c r="BD26" s="2" t="s">
        <v>106</v>
      </c>
      <c r="BE26" s="2" t="s">
        <v>106</v>
      </c>
      <c r="BF26" s="53" t="s">
        <v>27</v>
      </c>
      <c r="BH26" s="2">
        <v>24</v>
      </c>
      <c r="BI26" s="53" t="s">
        <v>27</v>
      </c>
      <c r="BJ26" s="7" t="s">
        <v>3</v>
      </c>
      <c r="BK26" s="50" t="s">
        <v>16</v>
      </c>
      <c r="BL26" s="7" t="s">
        <v>3</v>
      </c>
      <c r="BM26" s="7" t="s">
        <v>4</v>
      </c>
    </row>
    <row r="27" spans="1:65" ht="18">
      <c r="A27" s="24" t="s">
        <v>56</v>
      </c>
      <c r="B27" s="25" t="s">
        <v>57</v>
      </c>
      <c r="C27" s="11">
        <f t="shared" si="12"/>
        <v>8</v>
      </c>
      <c r="D27" s="11">
        <f t="shared" si="12"/>
        <v>10</v>
      </c>
      <c r="E27" s="11">
        <f t="shared" si="12"/>
        <v>4</v>
      </c>
      <c r="F27" s="11">
        <f t="shared" si="12"/>
        <v>8</v>
      </c>
      <c r="G27" s="11">
        <f t="shared" si="12"/>
        <v>4</v>
      </c>
      <c r="J27" s="2">
        <v>25</v>
      </c>
      <c r="K27" s="63" t="s">
        <v>157</v>
      </c>
      <c r="L27" s="63" t="s">
        <v>157</v>
      </c>
      <c r="M27" s="63" t="s">
        <v>112</v>
      </c>
      <c r="N27" s="63" t="s">
        <v>157</v>
      </c>
      <c r="O27" s="63" t="s">
        <v>152</v>
      </c>
      <c r="Q27" s="2">
        <v>25</v>
      </c>
      <c r="R27" s="7">
        <f t="shared" si="5"/>
        <v>10</v>
      </c>
      <c r="S27" s="7">
        <f t="shared" si="5"/>
        <v>10</v>
      </c>
      <c r="T27" s="7">
        <f t="shared" si="5"/>
        <v>12</v>
      </c>
      <c r="U27" s="7">
        <f t="shared" si="5"/>
        <v>10</v>
      </c>
      <c r="V27" s="7">
        <f t="shared" si="5"/>
        <v>5</v>
      </c>
      <c r="W27" s="1"/>
      <c r="X27" s="2">
        <v>25</v>
      </c>
      <c r="Y27" s="7" t="str">
        <f t="shared" si="6"/>
        <v>J</v>
      </c>
      <c r="Z27" s="7" t="str">
        <f t="shared" si="6"/>
        <v>J</v>
      </c>
      <c r="AA27" s="7" t="str">
        <f t="shared" si="6"/>
        <v>NI</v>
      </c>
      <c r="AB27" s="7" t="str">
        <f t="shared" si="6"/>
        <v>J</v>
      </c>
      <c r="AC27" s="7" t="str">
        <f t="shared" si="6"/>
        <v>M4</v>
      </c>
      <c r="AM27" s="2">
        <v>25</v>
      </c>
      <c r="AN27" s="7" t="s">
        <v>107</v>
      </c>
      <c r="AO27" s="50" t="s">
        <v>104</v>
      </c>
      <c r="AP27" s="7" t="s">
        <v>4</v>
      </c>
      <c r="AQ27" s="51" t="s">
        <v>129</v>
      </c>
      <c r="AR27" s="53" t="s">
        <v>27</v>
      </c>
      <c r="AT27" s="2">
        <v>25</v>
      </c>
      <c r="AU27" s="48" t="s">
        <v>117</v>
      </c>
      <c r="AV27" s="27" t="s">
        <v>25</v>
      </c>
      <c r="AW27" s="7" t="s">
        <v>29</v>
      </c>
      <c r="AX27" s="7" t="s">
        <v>1</v>
      </c>
      <c r="AY27" s="7" t="s">
        <v>2</v>
      </c>
      <c r="BA27" s="2">
        <v>25</v>
      </c>
      <c r="BB27" s="7" t="s">
        <v>2</v>
      </c>
      <c r="BC27" s="7" t="s">
        <v>4</v>
      </c>
      <c r="BD27" s="7" t="s">
        <v>3</v>
      </c>
      <c r="BE27" s="53" t="s">
        <v>27</v>
      </c>
      <c r="BF27" s="7" t="s">
        <v>1</v>
      </c>
      <c r="BH27" s="2">
        <v>25</v>
      </c>
      <c r="BI27" s="7" t="s">
        <v>12</v>
      </c>
      <c r="BJ27" s="7" t="s">
        <v>12</v>
      </c>
      <c r="BK27" s="2" t="s">
        <v>107</v>
      </c>
      <c r="BL27" s="7" t="s">
        <v>12</v>
      </c>
      <c r="BM27" s="53" t="s">
        <v>27</v>
      </c>
    </row>
    <row r="28" spans="1:65" ht="18">
      <c r="A28" s="24" t="s">
        <v>58</v>
      </c>
      <c r="B28" s="25" t="s">
        <v>59</v>
      </c>
      <c r="C28" s="11">
        <f t="shared" si="12"/>
        <v>10</v>
      </c>
      <c r="D28" s="11">
        <f t="shared" si="12"/>
        <v>6</v>
      </c>
      <c r="E28" s="11">
        <f t="shared" si="12"/>
        <v>4</v>
      </c>
      <c r="F28" s="11">
        <f t="shared" si="12"/>
        <v>8</v>
      </c>
      <c r="G28" s="11">
        <f t="shared" si="12"/>
        <v>4</v>
      </c>
      <c r="J28" s="2">
        <v>26</v>
      </c>
      <c r="K28" s="63" t="s">
        <v>112</v>
      </c>
      <c r="L28" s="63" t="s">
        <v>153</v>
      </c>
      <c r="M28" s="63" t="s">
        <v>157</v>
      </c>
      <c r="N28" s="63" t="s">
        <v>151</v>
      </c>
      <c r="O28" s="63" t="s">
        <v>158</v>
      </c>
      <c r="Q28" s="2">
        <v>26</v>
      </c>
      <c r="R28" s="7">
        <f t="shared" si="5"/>
        <v>12</v>
      </c>
      <c r="S28" s="7">
        <f t="shared" si="5"/>
        <v>6</v>
      </c>
      <c r="T28" s="7">
        <f t="shared" si="5"/>
        <v>10</v>
      </c>
      <c r="U28" s="7">
        <f t="shared" si="5"/>
        <v>4</v>
      </c>
      <c r="V28" s="7">
        <f t="shared" si="5"/>
        <v>11</v>
      </c>
      <c r="W28" s="1"/>
      <c r="X28" s="2">
        <v>26</v>
      </c>
      <c r="Y28" s="7" t="str">
        <f t="shared" si="6"/>
        <v>NI</v>
      </c>
      <c r="Z28" s="7" t="str">
        <f t="shared" si="6"/>
        <v>M5</v>
      </c>
      <c r="AA28" s="7" t="str">
        <f t="shared" si="6"/>
        <v>J</v>
      </c>
      <c r="AB28" s="7" t="str">
        <f t="shared" si="6"/>
        <v>M3</v>
      </c>
      <c r="AC28" s="7" t="str">
        <f t="shared" si="6"/>
        <v>TE</v>
      </c>
      <c r="AM28" s="2">
        <v>26</v>
      </c>
      <c r="AN28" s="7" t="s">
        <v>3</v>
      </c>
      <c r="AO28" s="7" t="s">
        <v>2</v>
      </c>
      <c r="AP28" s="7" t="s">
        <v>3</v>
      </c>
      <c r="AQ28" s="7" t="s">
        <v>107</v>
      </c>
      <c r="AR28" s="7" t="s">
        <v>106</v>
      </c>
      <c r="AT28" s="2">
        <v>26</v>
      </c>
      <c r="AU28" s="52" t="s">
        <v>15</v>
      </c>
      <c r="AV28" s="51" t="s">
        <v>26</v>
      </c>
      <c r="AW28" s="49" t="s">
        <v>24</v>
      </c>
      <c r="AX28" s="7" t="s">
        <v>29</v>
      </c>
      <c r="AY28" s="27" t="s">
        <v>25</v>
      </c>
      <c r="BA28" s="2">
        <v>26</v>
      </c>
      <c r="BB28" s="2" t="s">
        <v>107</v>
      </c>
      <c r="BC28" s="49" t="s">
        <v>24</v>
      </c>
      <c r="BD28" s="2" t="s">
        <v>107</v>
      </c>
      <c r="BE28" s="2" t="s">
        <v>107</v>
      </c>
      <c r="BF28" s="2" t="s">
        <v>107</v>
      </c>
      <c r="BH28" s="2">
        <v>26</v>
      </c>
      <c r="BI28" s="2" t="s">
        <v>107</v>
      </c>
      <c r="BJ28" s="52" t="s">
        <v>15</v>
      </c>
      <c r="BK28" s="7" t="s">
        <v>12</v>
      </c>
      <c r="BL28" s="51" t="s">
        <v>26</v>
      </c>
      <c r="BM28" s="2" t="s">
        <v>28</v>
      </c>
    </row>
    <row r="29" spans="1:65" ht="18">
      <c r="A29" s="24" t="s">
        <v>60</v>
      </c>
      <c r="B29" s="25" t="s">
        <v>61</v>
      </c>
      <c r="C29" s="11">
        <f t="shared" si="12"/>
        <v>12</v>
      </c>
      <c r="D29" s="11">
        <f t="shared" si="12"/>
        <v>10</v>
      </c>
      <c r="E29" s="11">
        <f t="shared" si="12"/>
        <v>4</v>
      </c>
      <c r="F29" s="11">
        <f t="shared" si="12"/>
        <v>8</v>
      </c>
      <c r="G29" s="11">
        <f t="shared" si="12"/>
        <v>6</v>
      </c>
      <c r="J29" s="2">
        <v>27</v>
      </c>
      <c r="K29" s="63" t="s">
        <v>152</v>
      </c>
      <c r="L29" s="63" t="s">
        <v>113</v>
      </c>
      <c r="M29" s="63" t="s">
        <v>113</v>
      </c>
      <c r="N29" s="63" t="s">
        <v>112</v>
      </c>
      <c r="O29" s="63" t="s">
        <v>112</v>
      </c>
      <c r="Q29" s="2">
        <v>27</v>
      </c>
      <c r="R29" s="7">
        <f t="shared" si="5"/>
        <v>5</v>
      </c>
      <c r="S29" s="7">
        <f t="shared" si="5"/>
        <v>2</v>
      </c>
      <c r="T29" s="7">
        <f t="shared" si="5"/>
        <v>2</v>
      </c>
      <c r="U29" s="7">
        <f t="shared" si="5"/>
        <v>12</v>
      </c>
      <c r="V29" s="7">
        <f t="shared" si="5"/>
        <v>12</v>
      </c>
      <c r="W29" s="1"/>
      <c r="X29" s="2">
        <v>27</v>
      </c>
      <c r="Y29" s="7" t="str">
        <f t="shared" si="6"/>
        <v>M4</v>
      </c>
      <c r="Z29" s="7" t="str">
        <f t="shared" si="6"/>
        <v>M1</v>
      </c>
      <c r="AA29" s="7" t="str">
        <f t="shared" si="6"/>
        <v>M1</v>
      </c>
      <c r="AB29" s="7" t="str">
        <f t="shared" si="6"/>
        <v>NI</v>
      </c>
      <c r="AC29" s="7" t="str">
        <f t="shared" si="6"/>
        <v>NI</v>
      </c>
      <c r="AM29" s="2">
        <v>27</v>
      </c>
      <c r="AN29" s="7" t="s">
        <v>1</v>
      </c>
      <c r="AO29" s="7" t="s">
        <v>1</v>
      </c>
      <c r="AP29" s="7" t="s">
        <v>107</v>
      </c>
      <c r="AQ29" s="7" t="s">
        <v>106</v>
      </c>
      <c r="AR29" s="7" t="s">
        <v>107</v>
      </c>
      <c r="AT29" s="2">
        <v>27</v>
      </c>
      <c r="AU29" s="7" t="s">
        <v>3</v>
      </c>
      <c r="AV29" s="52" t="s">
        <v>15</v>
      </c>
      <c r="AW29" s="7" t="s">
        <v>4</v>
      </c>
      <c r="AX29" s="2"/>
      <c r="AY29" s="7" t="s">
        <v>3</v>
      </c>
      <c r="BA29" s="2">
        <v>27</v>
      </c>
      <c r="BB29" s="53" t="s">
        <v>27</v>
      </c>
      <c r="BC29" s="7" t="s">
        <v>3</v>
      </c>
      <c r="BD29" s="2" t="s">
        <v>106</v>
      </c>
      <c r="BE29" s="2" t="s">
        <v>106</v>
      </c>
      <c r="BF29" s="2" t="s">
        <v>106</v>
      </c>
      <c r="BH29" s="2">
        <v>27</v>
      </c>
      <c r="BI29" s="53" t="s">
        <v>27</v>
      </c>
      <c r="BJ29" s="50" t="s">
        <v>16</v>
      </c>
      <c r="BK29" s="50" t="s">
        <v>104</v>
      </c>
      <c r="BL29" s="2" t="s">
        <v>107</v>
      </c>
      <c r="BM29" s="2" t="s">
        <v>107</v>
      </c>
    </row>
    <row r="30" spans="1:65" ht="18">
      <c r="A30" s="24" t="s">
        <v>62</v>
      </c>
      <c r="B30" s="25" t="s">
        <v>63</v>
      </c>
      <c r="C30" s="11">
        <f t="shared" si="12"/>
        <v>8</v>
      </c>
      <c r="D30" s="11">
        <f t="shared" si="12"/>
        <v>10</v>
      </c>
      <c r="E30" s="11">
        <f t="shared" si="12"/>
        <v>8</v>
      </c>
      <c r="F30" s="11">
        <f t="shared" si="12"/>
        <v>8</v>
      </c>
      <c r="G30" s="11">
        <f t="shared" si="12"/>
        <v>6</v>
      </c>
      <c r="J30" s="2">
        <v>28</v>
      </c>
      <c r="K30" s="63" t="s">
        <v>157</v>
      </c>
      <c r="L30" s="63" t="s">
        <v>154</v>
      </c>
      <c r="M30" s="63" t="s">
        <v>112</v>
      </c>
      <c r="N30" s="63" t="s">
        <v>150</v>
      </c>
      <c r="O30" s="63" t="s">
        <v>156</v>
      </c>
      <c r="Q30" s="2">
        <v>28</v>
      </c>
      <c r="R30" s="7">
        <f t="shared" si="5"/>
        <v>10</v>
      </c>
      <c r="S30" s="7">
        <f t="shared" si="5"/>
        <v>7</v>
      </c>
      <c r="T30" s="7">
        <f t="shared" si="5"/>
        <v>12</v>
      </c>
      <c r="U30" s="7">
        <f t="shared" si="5"/>
        <v>3</v>
      </c>
      <c r="V30" s="7">
        <f t="shared" si="5"/>
        <v>9</v>
      </c>
      <c r="W30" s="1"/>
      <c r="X30" s="2">
        <v>28</v>
      </c>
      <c r="Y30" s="7" t="str">
        <f t="shared" si="6"/>
        <v>J</v>
      </c>
      <c r="Z30" s="7" t="str">
        <f t="shared" si="6"/>
        <v>A</v>
      </c>
      <c r="AA30" s="7" t="str">
        <f t="shared" si="6"/>
        <v>NI</v>
      </c>
      <c r="AB30" s="7" t="str">
        <f t="shared" si="6"/>
        <v>M2</v>
      </c>
      <c r="AC30" s="7" t="str">
        <f t="shared" si="6"/>
        <v>Q</v>
      </c>
      <c r="AM30" s="2">
        <v>28</v>
      </c>
      <c r="AN30" s="7" t="s">
        <v>107</v>
      </c>
      <c r="AO30" s="7" t="s">
        <v>3</v>
      </c>
      <c r="AP30" s="49" t="s">
        <v>24</v>
      </c>
      <c r="AQ30" s="27" t="s">
        <v>105</v>
      </c>
      <c r="AR30" s="50" t="s">
        <v>104</v>
      </c>
      <c r="AT30" s="2">
        <v>28</v>
      </c>
      <c r="AU30" s="7" t="s">
        <v>29</v>
      </c>
      <c r="AV30" s="7" t="s">
        <v>29</v>
      </c>
      <c r="AW30" s="7" t="s">
        <v>2</v>
      </c>
      <c r="AX30" s="2"/>
      <c r="AY30" s="51" t="s">
        <v>26</v>
      </c>
      <c r="BA30" s="2">
        <v>28</v>
      </c>
      <c r="BB30" s="7" t="s">
        <v>2</v>
      </c>
      <c r="BC30" s="7" t="s">
        <v>2</v>
      </c>
      <c r="BD30" s="51" t="s">
        <v>129</v>
      </c>
      <c r="BE30" s="7"/>
      <c r="BF30" s="50" t="s">
        <v>104</v>
      </c>
      <c r="BH30" s="2">
        <v>28</v>
      </c>
      <c r="BI30" s="7" t="s">
        <v>12</v>
      </c>
      <c r="BJ30" s="7" t="s">
        <v>1</v>
      </c>
      <c r="BK30" s="2" t="s">
        <v>107</v>
      </c>
      <c r="BL30" s="3"/>
      <c r="BM30" s="7" t="s">
        <v>3</v>
      </c>
    </row>
    <row r="31" spans="1:65" ht="18">
      <c r="A31" s="24" t="s">
        <v>64</v>
      </c>
      <c r="B31" s="25" t="s">
        <v>65</v>
      </c>
      <c r="C31" s="11">
        <f t="shared" si="12"/>
        <v>12</v>
      </c>
      <c r="D31" s="11">
        <f t="shared" si="12"/>
        <v>10</v>
      </c>
      <c r="E31" s="11">
        <f t="shared" si="12"/>
        <v>12</v>
      </c>
      <c r="F31" s="11">
        <f t="shared" si="12"/>
        <v>12</v>
      </c>
      <c r="G31" s="11">
        <f t="shared" si="12"/>
        <v>12</v>
      </c>
      <c r="J31" s="2">
        <v>29</v>
      </c>
      <c r="K31" s="63" t="s">
        <v>112</v>
      </c>
      <c r="L31" s="63" t="s">
        <v>158</v>
      </c>
      <c r="M31" s="63" t="s">
        <v>157</v>
      </c>
      <c r="N31" s="63" t="s">
        <v>158</v>
      </c>
      <c r="O31" s="63" t="s">
        <v>158</v>
      </c>
      <c r="Q31" s="2">
        <v>29</v>
      </c>
      <c r="R31" s="7">
        <f t="shared" si="5"/>
        <v>12</v>
      </c>
      <c r="S31" s="7">
        <f t="shared" si="5"/>
        <v>11</v>
      </c>
      <c r="T31" s="7">
        <f t="shared" si="5"/>
        <v>10</v>
      </c>
      <c r="U31" s="7">
        <f t="shared" si="5"/>
        <v>11</v>
      </c>
      <c r="V31" s="7">
        <f t="shared" si="5"/>
        <v>11</v>
      </c>
      <c r="W31" s="1"/>
      <c r="X31" s="2">
        <v>29</v>
      </c>
      <c r="Y31" s="7" t="str">
        <f t="shared" si="6"/>
        <v>NI</v>
      </c>
      <c r="Z31" s="7" t="str">
        <f t="shared" si="6"/>
        <v>TE</v>
      </c>
      <c r="AA31" s="7" t="str">
        <f t="shared" si="6"/>
        <v>J</v>
      </c>
      <c r="AB31" s="7" t="str">
        <f t="shared" si="6"/>
        <v>TE</v>
      </c>
      <c r="AC31" s="7" t="str">
        <f t="shared" si="6"/>
        <v>TE</v>
      </c>
      <c r="AM31" s="2">
        <v>29</v>
      </c>
      <c r="AN31" s="7" t="s">
        <v>3</v>
      </c>
      <c r="AO31" s="27" t="s">
        <v>105</v>
      </c>
      <c r="AP31" s="7" t="s">
        <v>4</v>
      </c>
      <c r="AQ31" s="7" t="s">
        <v>4</v>
      </c>
      <c r="AR31" s="7" t="s">
        <v>106</v>
      </c>
      <c r="AT31" s="2">
        <v>29</v>
      </c>
      <c r="AU31" s="7" t="s">
        <v>2</v>
      </c>
      <c r="AV31" s="7" t="s">
        <v>2</v>
      </c>
      <c r="AW31" s="7" t="s">
        <v>28</v>
      </c>
      <c r="AX31" s="2"/>
      <c r="AY31" s="7" t="s">
        <v>4</v>
      </c>
      <c r="BA31" s="2">
        <v>29</v>
      </c>
      <c r="BB31" s="2" t="s">
        <v>107</v>
      </c>
      <c r="BC31" s="27" t="s">
        <v>105</v>
      </c>
      <c r="BD31" s="7" t="s">
        <v>2</v>
      </c>
      <c r="BE31" s="7"/>
      <c r="BF31" s="7" t="s">
        <v>4</v>
      </c>
      <c r="BH31" s="2">
        <v>29</v>
      </c>
      <c r="BI31" s="2" t="s">
        <v>107</v>
      </c>
      <c r="BJ31" s="2" t="s">
        <v>28</v>
      </c>
      <c r="BK31" s="7" t="s">
        <v>12</v>
      </c>
      <c r="BL31" s="3"/>
      <c r="BM31" s="2" t="s">
        <v>28</v>
      </c>
    </row>
    <row r="32" spans="1:65" ht="18">
      <c r="A32" s="24" t="s">
        <v>66</v>
      </c>
      <c r="B32" s="25" t="s">
        <v>67</v>
      </c>
      <c r="C32" s="11">
        <f t="shared" si="12"/>
        <v>10</v>
      </c>
      <c r="D32" s="11">
        <f t="shared" si="12"/>
        <v>10</v>
      </c>
      <c r="E32" s="11">
        <f t="shared" si="12"/>
        <v>12</v>
      </c>
      <c r="F32" s="11">
        <f t="shared" si="12"/>
        <v>10</v>
      </c>
      <c r="G32" s="11">
        <f t="shared" si="12"/>
        <v>12</v>
      </c>
      <c r="J32" s="2">
        <v>30</v>
      </c>
      <c r="K32" s="63" t="s">
        <v>152</v>
      </c>
      <c r="L32" s="63" t="s">
        <v>155</v>
      </c>
      <c r="M32" s="63" t="s">
        <v>150</v>
      </c>
      <c r="N32" s="63" t="s">
        <v>152</v>
      </c>
      <c r="O32" s="63" t="s">
        <v>112</v>
      </c>
      <c r="Q32" s="2">
        <v>30</v>
      </c>
      <c r="R32" s="7">
        <f t="shared" si="5"/>
        <v>5</v>
      </c>
      <c r="S32" s="7">
        <f t="shared" si="5"/>
        <v>8</v>
      </c>
      <c r="T32" s="7">
        <f t="shared" si="5"/>
        <v>3</v>
      </c>
      <c r="U32" s="7">
        <f t="shared" si="5"/>
        <v>5</v>
      </c>
      <c r="V32" s="7">
        <f t="shared" si="5"/>
        <v>12</v>
      </c>
      <c r="W32" s="1"/>
      <c r="X32" s="2">
        <v>30</v>
      </c>
      <c r="Y32" s="7" t="str">
        <f t="shared" si="6"/>
        <v>M4</v>
      </c>
      <c r="Z32" s="7" t="str">
        <f t="shared" si="6"/>
        <v>K</v>
      </c>
      <c r="AA32" s="7" t="str">
        <f t="shared" si="6"/>
        <v>M2</v>
      </c>
      <c r="AB32" s="7" t="str">
        <f t="shared" si="6"/>
        <v>M4</v>
      </c>
      <c r="AC32" s="7" t="str">
        <f t="shared" si="6"/>
        <v>NI</v>
      </c>
      <c r="AM32" s="2">
        <v>30</v>
      </c>
      <c r="AN32" s="53" t="s">
        <v>27</v>
      </c>
      <c r="AO32" s="7" t="s">
        <v>4</v>
      </c>
      <c r="AP32" s="7" t="s">
        <v>2</v>
      </c>
      <c r="AQ32" s="7" t="s">
        <v>3</v>
      </c>
      <c r="AR32" s="7" t="s">
        <v>3</v>
      </c>
      <c r="AT32" s="2">
        <v>30</v>
      </c>
      <c r="AU32" s="27" t="s">
        <v>25</v>
      </c>
      <c r="AV32" s="53" t="s">
        <v>27</v>
      </c>
      <c r="AW32" s="7" t="s">
        <v>29</v>
      </c>
      <c r="AX32" s="2"/>
      <c r="AY32" s="53" t="s">
        <v>27</v>
      </c>
      <c r="BA32" s="2">
        <v>30</v>
      </c>
      <c r="BB32" s="53" t="s">
        <v>27</v>
      </c>
      <c r="BC32" s="7" t="s">
        <v>3</v>
      </c>
      <c r="BD32" s="48" t="s">
        <v>117</v>
      </c>
      <c r="BE32" s="7"/>
      <c r="BF32" s="2" t="s">
        <v>107</v>
      </c>
      <c r="BH32" s="2">
        <v>30</v>
      </c>
      <c r="BI32" s="53" t="s">
        <v>27</v>
      </c>
      <c r="BJ32" s="7" t="s">
        <v>4</v>
      </c>
      <c r="BK32" s="3"/>
      <c r="BL32" s="3"/>
      <c r="BM32" s="2" t="s">
        <v>107</v>
      </c>
    </row>
    <row r="33" spans="1:65" ht="18">
      <c r="A33" s="24" t="s">
        <v>68</v>
      </c>
      <c r="B33" s="25" t="s">
        <v>69</v>
      </c>
      <c r="C33" s="11">
        <f>C4</f>
        <v>2</v>
      </c>
      <c r="D33" s="11">
        <f>D4</f>
        <v>2</v>
      </c>
      <c r="E33" s="12">
        <f>E4</f>
        <v>2</v>
      </c>
      <c r="F33" s="12">
        <f>F4</f>
        <v>2</v>
      </c>
      <c r="G33" s="12">
        <f>G4</f>
        <v>2</v>
      </c>
      <c r="J33" s="2">
        <v>31</v>
      </c>
      <c r="K33" s="63" t="s">
        <v>157</v>
      </c>
      <c r="L33" s="63" t="s">
        <v>112</v>
      </c>
      <c r="M33" s="63" t="s">
        <v>158</v>
      </c>
      <c r="N33" s="63" t="s">
        <v>112</v>
      </c>
      <c r="O33" s="63" t="s">
        <v>150</v>
      </c>
      <c r="Q33" s="2">
        <v>31</v>
      </c>
      <c r="R33" s="7">
        <f t="shared" si="5"/>
        <v>10</v>
      </c>
      <c r="S33" s="7">
        <f t="shared" si="5"/>
        <v>12</v>
      </c>
      <c r="T33" s="7">
        <f t="shared" si="5"/>
        <v>11</v>
      </c>
      <c r="U33" s="7">
        <f t="shared" si="5"/>
        <v>12</v>
      </c>
      <c r="V33" s="7">
        <f t="shared" si="5"/>
        <v>3</v>
      </c>
      <c r="W33" s="1"/>
      <c r="X33" s="2">
        <v>31</v>
      </c>
      <c r="Y33" s="7" t="str">
        <f t="shared" si="6"/>
        <v>J</v>
      </c>
      <c r="Z33" s="7" t="str">
        <f t="shared" si="6"/>
        <v>NI</v>
      </c>
      <c r="AA33" s="7" t="str">
        <f t="shared" si="6"/>
        <v>TE</v>
      </c>
      <c r="AB33" s="7" t="str">
        <f t="shared" si="6"/>
        <v>NI</v>
      </c>
      <c r="AC33" s="7" t="str">
        <f t="shared" si="6"/>
        <v>M2</v>
      </c>
      <c r="AM33" s="2">
        <v>31</v>
      </c>
      <c r="AN33" s="52" t="s">
        <v>15</v>
      </c>
      <c r="AO33" s="7" t="s">
        <v>107</v>
      </c>
      <c r="AP33" s="7" t="s">
        <v>106</v>
      </c>
      <c r="AQ33" s="7"/>
      <c r="AR33" s="7" t="s">
        <v>107</v>
      </c>
      <c r="AT33" s="2">
        <v>31</v>
      </c>
      <c r="AU33" s="7" t="s">
        <v>29</v>
      </c>
      <c r="AV33" s="52" t="s">
        <v>15</v>
      </c>
      <c r="AW33" s="7" t="s">
        <v>3</v>
      </c>
      <c r="AX33" s="2"/>
      <c r="AY33" s="7" t="s">
        <v>28</v>
      </c>
      <c r="BA33" s="2">
        <v>31</v>
      </c>
      <c r="BB33" s="7" t="s">
        <v>2</v>
      </c>
      <c r="BC33" s="52" t="s">
        <v>15</v>
      </c>
      <c r="BD33" s="7"/>
      <c r="BE33" s="7"/>
      <c r="BF33" s="2" t="s">
        <v>106</v>
      </c>
      <c r="BH33" s="2">
        <v>31</v>
      </c>
      <c r="BI33" s="7" t="s">
        <v>12</v>
      </c>
      <c r="BJ33" s="2" t="s">
        <v>107</v>
      </c>
      <c r="BK33" s="3"/>
      <c r="BL33" s="3"/>
      <c r="BM33" s="27" t="s">
        <v>105</v>
      </c>
    </row>
    <row r="34" spans="1:65" ht="17">
      <c r="C34" s="46"/>
      <c r="J34" s="2">
        <v>32</v>
      </c>
      <c r="K34" s="63" t="s">
        <v>112</v>
      </c>
      <c r="L34" s="63" t="s">
        <v>158</v>
      </c>
      <c r="M34" s="63" t="s">
        <v>157</v>
      </c>
      <c r="N34" s="64" t="s">
        <v>158</v>
      </c>
      <c r="O34" s="63" t="s">
        <v>157</v>
      </c>
      <c r="Q34" s="2">
        <v>32</v>
      </c>
      <c r="R34" s="7">
        <f t="shared" si="5"/>
        <v>12</v>
      </c>
      <c r="S34" s="7">
        <f t="shared" si="5"/>
        <v>11</v>
      </c>
      <c r="T34" s="7">
        <f t="shared" si="5"/>
        <v>10</v>
      </c>
      <c r="U34" s="7">
        <f t="shared" si="5"/>
        <v>11</v>
      </c>
      <c r="V34" s="7">
        <f t="shared" si="5"/>
        <v>10</v>
      </c>
      <c r="W34" s="1"/>
      <c r="X34" s="2">
        <v>32</v>
      </c>
      <c r="Y34" s="7" t="str">
        <f t="shared" si="6"/>
        <v>NI</v>
      </c>
      <c r="Z34" s="7" t="str">
        <f t="shared" si="6"/>
        <v>TE</v>
      </c>
      <c r="AA34" s="7" t="str">
        <f t="shared" si="6"/>
        <v>J</v>
      </c>
      <c r="AB34" s="7" t="str">
        <f t="shared" si="6"/>
        <v>TE</v>
      </c>
      <c r="AC34" s="7" t="str">
        <f t="shared" si="6"/>
        <v>J</v>
      </c>
      <c r="AM34" s="2">
        <v>32</v>
      </c>
      <c r="AN34" s="7" t="s">
        <v>2</v>
      </c>
      <c r="AO34" s="53" t="s">
        <v>27</v>
      </c>
      <c r="AP34" s="7" t="s">
        <v>107</v>
      </c>
      <c r="AQ34" s="1"/>
      <c r="AR34" s="27" t="s">
        <v>105</v>
      </c>
      <c r="AT34" s="2">
        <v>32</v>
      </c>
      <c r="AU34" s="7" t="s">
        <v>2</v>
      </c>
      <c r="AV34" s="7" t="s">
        <v>29</v>
      </c>
      <c r="AW34" s="50" t="s">
        <v>104</v>
      </c>
      <c r="AX34" s="2"/>
      <c r="AY34" s="52" t="s">
        <v>15</v>
      </c>
      <c r="BA34" s="2">
        <v>32</v>
      </c>
      <c r="BB34" s="7" t="s">
        <v>107</v>
      </c>
      <c r="BC34" s="7" t="s">
        <v>106</v>
      </c>
      <c r="BD34" s="7"/>
      <c r="BE34" s="7"/>
      <c r="BF34" s="7"/>
      <c r="BH34" s="2">
        <v>32</v>
      </c>
      <c r="BI34" s="7" t="s">
        <v>107</v>
      </c>
      <c r="BJ34" s="2" t="s">
        <v>28</v>
      </c>
      <c r="BK34" s="3"/>
      <c r="BL34" s="3"/>
      <c r="BM34" s="3"/>
    </row>
    <row r="35" spans="1:65">
      <c r="J35" s="2">
        <v>33</v>
      </c>
      <c r="K35" s="63" t="s">
        <v>153</v>
      </c>
      <c r="L35" s="63" t="s">
        <v>150</v>
      </c>
      <c r="M35" s="63" t="s">
        <v>112</v>
      </c>
      <c r="N35" s="63" t="s">
        <v>159</v>
      </c>
      <c r="O35" s="63" t="s">
        <v>112</v>
      </c>
      <c r="Q35" s="2">
        <v>33</v>
      </c>
      <c r="R35" s="7">
        <f t="shared" si="5"/>
        <v>6</v>
      </c>
      <c r="S35" s="7">
        <f t="shared" si="5"/>
        <v>3</v>
      </c>
      <c r="T35" s="7">
        <f t="shared" si="5"/>
        <v>12</v>
      </c>
      <c r="U35" s="7">
        <f t="shared" si="5"/>
        <v>1</v>
      </c>
      <c r="V35" s="7">
        <f t="shared" si="5"/>
        <v>12</v>
      </c>
      <c r="W35" s="1"/>
      <c r="X35" s="2">
        <v>33</v>
      </c>
      <c r="Y35" s="7" t="str">
        <f t="shared" si="6"/>
        <v>M5</v>
      </c>
      <c r="Z35" s="7" t="str">
        <f t="shared" si="6"/>
        <v>M2</v>
      </c>
      <c r="AA35" s="7" t="str">
        <f t="shared" si="6"/>
        <v>NI</v>
      </c>
      <c r="AB35" s="7" t="str">
        <f t="shared" si="6"/>
        <v>Scatter</v>
      </c>
      <c r="AC35" s="7" t="str">
        <f t="shared" si="6"/>
        <v>NI</v>
      </c>
      <c r="AM35" s="2">
        <v>33</v>
      </c>
      <c r="AN35" s="7" t="s">
        <v>107</v>
      </c>
      <c r="AO35" s="7" t="s">
        <v>2</v>
      </c>
      <c r="AP35" s="7" t="s">
        <v>3</v>
      </c>
      <c r="AQ35" s="7"/>
      <c r="AR35" s="7" t="s">
        <v>2</v>
      </c>
      <c r="AT35" s="2">
        <v>33</v>
      </c>
      <c r="AU35" s="7" t="s">
        <v>4</v>
      </c>
      <c r="AV35" s="7" t="s">
        <v>28</v>
      </c>
      <c r="AW35" s="27" t="s">
        <v>25</v>
      </c>
      <c r="AX35" s="2"/>
      <c r="AY35" s="7" t="s">
        <v>29</v>
      </c>
      <c r="BA35" s="2">
        <v>33</v>
      </c>
      <c r="BB35" s="52" t="s">
        <v>15</v>
      </c>
      <c r="BC35" s="51" t="s">
        <v>129</v>
      </c>
      <c r="BD35" s="7"/>
      <c r="BE35" s="7"/>
      <c r="BF35" s="7"/>
      <c r="BH35" s="2">
        <v>33</v>
      </c>
      <c r="BI35" s="52" t="s">
        <v>15</v>
      </c>
      <c r="BJ35" s="27" t="s">
        <v>105</v>
      </c>
      <c r="BK35" s="3"/>
      <c r="BL35" s="3"/>
      <c r="BM35" s="3"/>
    </row>
    <row r="36" spans="1:65">
      <c r="J36" s="2">
        <v>34</v>
      </c>
      <c r="K36" s="63" t="s">
        <v>157</v>
      </c>
      <c r="L36" s="63" t="s">
        <v>154</v>
      </c>
      <c r="M36" s="63" t="s">
        <v>155</v>
      </c>
      <c r="N36" s="63" t="s">
        <v>113</v>
      </c>
      <c r="O36" s="63" t="s">
        <v>156</v>
      </c>
      <c r="Q36" s="2">
        <v>34</v>
      </c>
      <c r="R36" s="7">
        <f t="shared" si="5"/>
        <v>10</v>
      </c>
      <c r="S36" s="7">
        <f t="shared" si="5"/>
        <v>7</v>
      </c>
      <c r="T36" s="7">
        <f t="shared" si="5"/>
        <v>8</v>
      </c>
      <c r="U36" s="7">
        <f t="shared" si="5"/>
        <v>2</v>
      </c>
      <c r="V36" s="7">
        <f t="shared" si="5"/>
        <v>9</v>
      </c>
      <c r="W36" s="1"/>
      <c r="X36" s="2">
        <v>34</v>
      </c>
      <c r="Y36" s="7" t="str">
        <f t="shared" si="6"/>
        <v>J</v>
      </c>
      <c r="Z36" s="7" t="str">
        <f t="shared" si="6"/>
        <v>A</v>
      </c>
      <c r="AA36" s="7" t="str">
        <f t="shared" si="6"/>
        <v>K</v>
      </c>
      <c r="AB36" s="7" t="str">
        <f t="shared" si="6"/>
        <v>M1</v>
      </c>
      <c r="AC36" s="7" t="str">
        <f t="shared" si="6"/>
        <v>Q</v>
      </c>
      <c r="AM36" s="2">
        <v>34</v>
      </c>
      <c r="AN36" s="7" t="s">
        <v>106</v>
      </c>
      <c r="AO36" s="7" t="s">
        <v>1</v>
      </c>
      <c r="AP36" s="50" t="s">
        <v>104</v>
      </c>
      <c r="AQ36" s="7"/>
      <c r="AR36" s="7" t="s">
        <v>107</v>
      </c>
      <c r="AT36" s="2">
        <v>34</v>
      </c>
      <c r="AU36" s="50" t="s">
        <v>104</v>
      </c>
      <c r="AV36" s="7" t="s">
        <v>2</v>
      </c>
      <c r="AW36" s="52" t="s">
        <v>15</v>
      </c>
      <c r="AX36" s="2"/>
      <c r="AY36" s="50" t="s">
        <v>104</v>
      </c>
      <c r="BA36" s="2">
        <v>34</v>
      </c>
      <c r="BB36" s="7" t="s">
        <v>2</v>
      </c>
      <c r="BC36" s="7" t="s">
        <v>1</v>
      </c>
      <c r="BD36" s="7"/>
      <c r="BE36" s="7"/>
      <c r="BF36" s="7"/>
      <c r="BH36" s="2">
        <v>34</v>
      </c>
      <c r="BI36" s="7" t="s">
        <v>12</v>
      </c>
      <c r="BJ36" s="7" t="s">
        <v>1</v>
      </c>
      <c r="BK36" s="3"/>
      <c r="BL36" s="3"/>
      <c r="BM36" s="3"/>
    </row>
    <row r="37" spans="1:65">
      <c r="J37" s="2">
        <v>35</v>
      </c>
      <c r="K37" s="63" t="s">
        <v>158</v>
      </c>
      <c r="L37" s="63" t="s">
        <v>155</v>
      </c>
      <c r="M37" s="63" t="s">
        <v>156</v>
      </c>
      <c r="N37" s="63" t="s">
        <v>158</v>
      </c>
      <c r="O37" s="63" t="s">
        <v>150</v>
      </c>
      <c r="Q37" s="2">
        <v>35</v>
      </c>
      <c r="R37" s="7">
        <f t="shared" si="5"/>
        <v>11</v>
      </c>
      <c r="S37" s="7">
        <f t="shared" si="5"/>
        <v>8</v>
      </c>
      <c r="T37" s="7">
        <f t="shared" si="5"/>
        <v>9</v>
      </c>
      <c r="U37" s="7">
        <f t="shared" si="5"/>
        <v>11</v>
      </c>
      <c r="V37" s="7">
        <f t="shared" si="5"/>
        <v>3</v>
      </c>
      <c r="W37" s="1"/>
      <c r="X37" s="2">
        <v>35</v>
      </c>
      <c r="Y37" s="7" t="str">
        <f t="shared" si="6"/>
        <v>TE</v>
      </c>
      <c r="Z37" s="7" t="str">
        <f t="shared" si="6"/>
        <v>K</v>
      </c>
      <c r="AA37" s="7" t="str">
        <f t="shared" si="6"/>
        <v>Q</v>
      </c>
      <c r="AB37" s="7" t="str">
        <f t="shared" si="6"/>
        <v>TE</v>
      </c>
      <c r="AC37" s="7" t="str">
        <f t="shared" si="6"/>
        <v>M2</v>
      </c>
      <c r="AM37" s="2">
        <v>35</v>
      </c>
      <c r="AN37" s="7" t="s">
        <v>2</v>
      </c>
      <c r="AO37" s="51" t="s">
        <v>129</v>
      </c>
      <c r="AP37" s="27" t="s">
        <v>105</v>
      </c>
      <c r="AQ37" s="2"/>
      <c r="AR37" s="7" t="s">
        <v>3</v>
      </c>
      <c r="AT37" s="2">
        <v>35</v>
      </c>
      <c r="AU37" s="53" t="s">
        <v>27</v>
      </c>
      <c r="AV37" s="7" t="s">
        <v>29</v>
      </c>
      <c r="AW37" s="7" t="s">
        <v>29</v>
      </c>
      <c r="AX37" s="7"/>
      <c r="AY37" s="7" t="s">
        <v>28</v>
      </c>
      <c r="BA37" s="2">
        <v>35</v>
      </c>
      <c r="BB37" s="7" t="s">
        <v>106</v>
      </c>
      <c r="BC37" s="7" t="s">
        <v>106</v>
      </c>
      <c r="BD37" s="7"/>
      <c r="BE37" s="7"/>
      <c r="BF37" s="7"/>
      <c r="BH37" s="2">
        <v>35</v>
      </c>
      <c r="BI37" s="7" t="s">
        <v>28</v>
      </c>
      <c r="BJ37" s="7" t="s">
        <v>4</v>
      </c>
      <c r="BK37" s="3"/>
      <c r="BL37" s="3"/>
      <c r="BM37" s="3"/>
    </row>
    <row r="38" spans="1:65">
      <c r="J38" s="2">
        <v>36</v>
      </c>
      <c r="K38" s="63" t="s">
        <v>153</v>
      </c>
      <c r="L38" s="63" t="s">
        <v>114</v>
      </c>
      <c r="M38" s="63" t="s">
        <v>152</v>
      </c>
      <c r="N38" s="63" t="s">
        <v>153</v>
      </c>
      <c r="O38" s="63" t="s">
        <v>157</v>
      </c>
      <c r="Q38" s="2">
        <v>36</v>
      </c>
      <c r="R38" s="7">
        <f t="shared" si="5"/>
        <v>6</v>
      </c>
      <c r="S38" s="7">
        <f t="shared" si="5"/>
        <v>0</v>
      </c>
      <c r="T38" s="7">
        <f t="shared" si="5"/>
        <v>5</v>
      </c>
      <c r="U38" s="7">
        <f t="shared" si="5"/>
        <v>6</v>
      </c>
      <c r="V38" s="7">
        <f t="shared" si="5"/>
        <v>10</v>
      </c>
      <c r="W38" s="1"/>
      <c r="X38" s="2">
        <v>36</v>
      </c>
      <c r="Y38" s="7" t="str">
        <f t="shared" si="6"/>
        <v>M5</v>
      </c>
      <c r="Z38" s="7" t="str">
        <f t="shared" si="6"/>
        <v>Wild</v>
      </c>
      <c r="AA38" s="7" t="str">
        <f t="shared" si="6"/>
        <v>M4</v>
      </c>
      <c r="AB38" s="7" t="str">
        <f t="shared" si="6"/>
        <v>M5</v>
      </c>
      <c r="AC38" s="7" t="str">
        <f t="shared" si="6"/>
        <v>J</v>
      </c>
      <c r="AM38" s="2">
        <v>36</v>
      </c>
      <c r="AN38" s="7" t="s">
        <v>4</v>
      </c>
      <c r="AO38" s="7" t="s">
        <v>4</v>
      </c>
      <c r="AP38" s="53" t="s">
        <v>27</v>
      </c>
      <c r="AQ38" s="2"/>
      <c r="AR38" s="27" t="s">
        <v>105</v>
      </c>
      <c r="AT38" s="2">
        <v>36</v>
      </c>
      <c r="AU38" s="52" t="s">
        <v>15</v>
      </c>
      <c r="AV38" s="2"/>
      <c r="AW38" s="7" t="s">
        <v>28</v>
      </c>
      <c r="AX38" s="7"/>
      <c r="AY38" s="53" t="s">
        <v>27</v>
      </c>
      <c r="BA38" s="2">
        <v>36</v>
      </c>
      <c r="BB38" s="52" t="s">
        <v>15</v>
      </c>
      <c r="BC38" s="51" t="s">
        <v>129</v>
      </c>
      <c r="BD38" s="7"/>
      <c r="BE38" s="7"/>
      <c r="BF38" s="7"/>
      <c r="BH38" s="2">
        <v>36</v>
      </c>
      <c r="BI38" s="52" t="s">
        <v>15</v>
      </c>
      <c r="BJ38" s="49" t="s">
        <v>24</v>
      </c>
      <c r="BK38" s="3"/>
      <c r="BL38" s="3"/>
      <c r="BM38" s="3"/>
    </row>
    <row r="39" spans="1:65">
      <c r="B39" s="28"/>
      <c r="C39" s="28"/>
      <c r="D39" s="28"/>
      <c r="E39" s="28"/>
      <c r="F39" s="28"/>
      <c r="G39" s="28"/>
      <c r="H39" s="28"/>
      <c r="J39" s="2">
        <v>37</v>
      </c>
      <c r="K39" s="63" t="s">
        <v>154</v>
      </c>
      <c r="L39" s="63" t="s">
        <v>156</v>
      </c>
      <c r="M39" s="63" t="s">
        <v>155</v>
      </c>
      <c r="N39" s="63" t="s">
        <v>152</v>
      </c>
      <c r="O39" s="63" t="s">
        <v>158</v>
      </c>
      <c r="Q39" s="2">
        <v>37</v>
      </c>
      <c r="R39" s="7">
        <f t="shared" si="5"/>
        <v>7</v>
      </c>
      <c r="S39" s="7">
        <f t="shared" si="5"/>
        <v>9</v>
      </c>
      <c r="T39" s="7">
        <f t="shared" si="5"/>
        <v>8</v>
      </c>
      <c r="U39" s="7">
        <f t="shared" si="5"/>
        <v>5</v>
      </c>
      <c r="V39" s="7">
        <f t="shared" si="5"/>
        <v>11</v>
      </c>
      <c r="W39" s="1"/>
      <c r="X39" s="2">
        <v>37</v>
      </c>
      <c r="Y39" s="7" t="str">
        <f t="shared" si="6"/>
        <v>A</v>
      </c>
      <c r="Z39" s="7" t="str">
        <f t="shared" si="6"/>
        <v>Q</v>
      </c>
      <c r="AA39" s="7" t="str">
        <f t="shared" si="6"/>
        <v>K</v>
      </c>
      <c r="AB39" s="7" t="str">
        <f t="shared" si="6"/>
        <v>M4</v>
      </c>
      <c r="AC39" s="7" t="str">
        <f t="shared" si="6"/>
        <v>TE</v>
      </c>
      <c r="AM39" s="2">
        <v>37</v>
      </c>
      <c r="AN39" s="7" t="s">
        <v>106</v>
      </c>
      <c r="AO39" s="49" t="s">
        <v>24</v>
      </c>
      <c r="AP39" s="7" t="s">
        <v>107</v>
      </c>
      <c r="AQ39" s="2"/>
      <c r="AR39" s="2"/>
      <c r="AT39" s="2">
        <v>37</v>
      </c>
      <c r="AU39" s="7" t="s">
        <v>3</v>
      </c>
      <c r="AV39" s="2"/>
      <c r="AW39" s="7" t="s">
        <v>1</v>
      </c>
      <c r="AX39" s="2"/>
      <c r="AY39" s="7" t="s">
        <v>3</v>
      </c>
      <c r="BA39" s="2">
        <v>37</v>
      </c>
      <c r="BB39" s="7" t="s">
        <v>1</v>
      </c>
      <c r="BC39" s="7" t="s">
        <v>1</v>
      </c>
      <c r="BD39" s="7"/>
      <c r="BE39" s="56"/>
      <c r="BF39" s="7"/>
      <c r="BH39" s="2">
        <v>37</v>
      </c>
      <c r="BI39" s="7" t="s">
        <v>1</v>
      </c>
      <c r="BJ39" s="7" t="s">
        <v>3</v>
      </c>
      <c r="BK39" s="3"/>
      <c r="BL39" s="3"/>
      <c r="BM39" s="3"/>
    </row>
    <row r="40" spans="1:65">
      <c r="B40" s="28"/>
      <c r="C40" s="28"/>
      <c r="D40" s="28"/>
      <c r="E40" s="28"/>
      <c r="F40" s="28"/>
      <c r="G40" s="28"/>
      <c r="H40" s="28"/>
      <c r="J40" s="2">
        <v>38</v>
      </c>
      <c r="K40" s="63" t="s">
        <v>158</v>
      </c>
      <c r="L40" s="63" t="s">
        <v>157</v>
      </c>
      <c r="M40" s="63" t="s">
        <v>158</v>
      </c>
      <c r="N40" s="63" t="s">
        <v>152</v>
      </c>
      <c r="O40" s="63" t="s">
        <v>151</v>
      </c>
      <c r="Q40" s="2">
        <v>38</v>
      </c>
      <c r="R40" s="7">
        <f t="shared" si="5"/>
        <v>11</v>
      </c>
      <c r="S40" s="7">
        <f t="shared" si="5"/>
        <v>10</v>
      </c>
      <c r="T40" s="7">
        <f t="shared" si="5"/>
        <v>11</v>
      </c>
      <c r="U40" s="7">
        <f t="shared" si="5"/>
        <v>5</v>
      </c>
      <c r="V40" s="7">
        <f t="shared" si="5"/>
        <v>4</v>
      </c>
      <c r="W40" s="1"/>
      <c r="X40" s="2">
        <v>38</v>
      </c>
      <c r="Y40" s="7" t="str">
        <f t="shared" si="6"/>
        <v>TE</v>
      </c>
      <c r="Z40" s="7" t="str">
        <f t="shared" si="6"/>
        <v>J</v>
      </c>
      <c r="AA40" s="7" t="str">
        <f t="shared" si="6"/>
        <v>TE</v>
      </c>
      <c r="AB40" s="7" t="str">
        <f t="shared" si="6"/>
        <v>M4</v>
      </c>
      <c r="AC40" s="7" t="str">
        <f t="shared" si="6"/>
        <v>M3</v>
      </c>
      <c r="AM40" s="2">
        <v>38</v>
      </c>
      <c r="AN40" s="53" t="s">
        <v>27</v>
      </c>
      <c r="AO40" s="7" t="s">
        <v>3</v>
      </c>
      <c r="AP40" s="7" t="s">
        <v>106</v>
      </c>
      <c r="AQ40" s="2"/>
      <c r="AR40" s="2"/>
      <c r="AT40" s="2">
        <v>38</v>
      </c>
      <c r="AU40" s="7" t="s">
        <v>4</v>
      </c>
      <c r="AV40" s="2"/>
      <c r="AW40" s="50" t="s">
        <v>104</v>
      </c>
      <c r="AX40" s="2"/>
      <c r="AY40" s="27" t="s">
        <v>25</v>
      </c>
      <c r="BA40" s="2">
        <v>38</v>
      </c>
      <c r="BB40" s="7" t="s">
        <v>106</v>
      </c>
      <c r="BC40" s="48" t="s">
        <v>117</v>
      </c>
      <c r="BD40" s="7"/>
      <c r="BE40" s="56"/>
      <c r="BF40" s="7"/>
      <c r="BH40" s="2">
        <v>38</v>
      </c>
      <c r="BI40" s="7" t="s">
        <v>28</v>
      </c>
      <c r="BJ40" s="3"/>
      <c r="BK40" s="3"/>
      <c r="BL40" s="3"/>
      <c r="BM40" s="3"/>
    </row>
    <row r="41" spans="1:65">
      <c r="B41" s="28"/>
      <c r="C41" s="54"/>
      <c r="D41" s="28"/>
      <c r="E41" s="54"/>
      <c r="F41" s="28"/>
      <c r="G41" s="54"/>
      <c r="J41" s="2">
        <v>39</v>
      </c>
      <c r="K41" s="63" t="s">
        <v>153</v>
      </c>
      <c r="L41" s="63" t="s">
        <v>150</v>
      </c>
      <c r="M41" s="63" t="s">
        <v>153</v>
      </c>
      <c r="N41" s="63" t="s">
        <v>158</v>
      </c>
      <c r="O41" s="63" t="s">
        <v>154</v>
      </c>
      <c r="Q41" s="2">
        <v>39</v>
      </c>
      <c r="R41" s="7">
        <f t="shared" si="5"/>
        <v>6</v>
      </c>
      <c r="S41" s="7">
        <f t="shared" si="5"/>
        <v>3</v>
      </c>
      <c r="T41" s="7">
        <f t="shared" si="5"/>
        <v>6</v>
      </c>
      <c r="U41" s="7">
        <f t="shared" si="5"/>
        <v>11</v>
      </c>
      <c r="V41" s="7">
        <f t="shared" si="5"/>
        <v>7</v>
      </c>
      <c r="W41" s="1"/>
      <c r="X41" s="2">
        <v>39</v>
      </c>
      <c r="Y41" s="7" t="str">
        <f t="shared" si="6"/>
        <v>M5</v>
      </c>
      <c r="Z41" s="7" t="str">
        <f t="shared" si="6"/>
        <v>M2</v>
      </c>
      <c r="AA41" s="7" t="str">
        <f t="shared" si="6"/>
        <v>M5</v>
      </c>
      <c r="AB41" s="7" t="str">
        <f t="shared" si="6"/>
        <v>TE</v>
      </c>
      <c r="AC41" s="7" t="str">
        <f t="shared" si="6"/>
        <v>A</v>
      </c>
      <c r="AM41" s="2">
        <v>39</v>
      </c>
      <c r="AN41" s="52" t="s">
        <v>15</v>
      </c>
      <c r="AO41" s="50" t="s">
        <v>104</v>
      </c>
      <c r="AP41" s="2"/>
      <c r="AQ41" s="2"/>
      <c r="AR41" s="2"/>
      <c r="AT41" s="2">
        <v>39</v>
      </c>
      <c r="AU41" s="7" t="s">
        <v>1</v>
      </c>
      <c r="AV41" s="7"/>
      <c r="AW41" s="52" t="s">
        <v>15</v>
      </c>
      <c r="AX41" s="2"/>
      <c r="AY41" s="7" t="s">
        <v>29</v>
      </c>
      <c r="BA41" s="2">
        <v>39</v>
      </c>
      <c r="BB41" s="52" t="s">
        <v>15</v>
      </c>
      <c r="BC41" s="7"/>
      <c r="BD41" s="7"/>
      <c r="BE41" s="7"/>
      <c r="BF41" s="7"/>
      <c r="BH41" s="2">
        <v>39</v>
      </c>
      <c r="BI41" s="52" t="s">
        <v>15</v>
      </c>
      <c r="BJ41" s="3"/>
      <c r="BK41" s="3"/>
      <c r="BL41" s="3"/>
      <c r="BM41" s="3"/>
    </row>
    <row r="42" spans="1:65">
      <c r="B42" s="28"/>
      <c r="C42" s="54"/>
      <c r="D42" s="28"/>
      <c r="E42" s="54"/>
      <c r="F42" s="28"/>
      <c r="G42" s="54"/>
      <c r="J42" s="2">
        <v>40</v>
      </c>
      <c r="K42" s="63" t="s">
        <v>154</v>
      </c>
      <c r="L42" s="63" t="s">
        <v>156</v>
      </c>
      <c r="M42" s="63" t="s">
        <v>154</v>
      </c>
      <c r="N42" s="63" t="s">
        <v>150</v>
      </c>
      <c r="O42" s="63" t="s">
        <v>158</v>
      </c>
      <c r="Q42" s="2">
        <v>40</v>
      </c>
      <c r="R42" s="7">
        <f t="shared" si="5"/>
        <v>7</v>
      </c>
      <c r="S42" s="7">
        <f t="shared" si="5"/>
        <v>9</v>
      </c>
      <c r="T42" s="7">
        <f t="shared" si="5"/>
        <v>7</v>
      </c>
      <c r="U42" s="7">
        <f t="shared" si="5"/>
        <v>3</v>
      </c>
      <c r="V42" s="7">
        <f t="shared" si="5"/>
        <v>11</v>
      </c>
      <c r="W42" s="1"/>
      <c r="X42" s="2">
        <v>40</v>
      </c>
      <c r="Y42" s="7" t="str">
        <f t="shared" si="6"/>
        <v>A</v>
      </c>
      <c r="Z42" s="7" t="str">
        <f t="shared" si="6"/>
        <v>Q</v>
      </c>
      <c r="AA42" s="7" t="str">
        <f t="shared" si="6"/>
        <v>A</v>
      </c>
      <c r="AB42" s="7" t="str">
        <f t="shared" si="6"/>
        <v>M2</v>
      </c>
      <c r="AC42" s="7" t="str">
        <f t="shared" si="6"/>
        <v>TE</v>
      </c>
      <c r="AM42" s="2">
        <v>40</v>
      </c>
      <c r="AN42" s="7" t="s">
        <v>3</v>
      </c>
      <c r="AO42" s="7" t="s">
        <v>2</v>
      </c>
      <c r="AP42" s="1"/>
      <c r="AQ42" s="7"/>
      <c r="AR42" s="2"/>
      <c r="AT42" s="2">
        <v>40</v>
      </c>
      <c r="AU42" s="7" t="s">
        <v>3</v>
      </c>
      <c r="AV42" s="2"/>
      <c r="AW42" s="50" t="s">
        <v>104</v>
      </c>
      <c r="AX42" s="7"/>
      <c r="AY42" s="7" t="s">
        <v>2</v>
      </c>
      <c r="BA42" s="2">
        <v>40</v>
      </c>
      <c r="BB42" s="7" t="s">
        <v>1</v>
      </c>
      <c r="BC42" s="7"/>
      <c r="BD42" s="7"/>
      <c r="BE42" s="7"/>
      <c r="BF42" s="7"/>
      <c r="BH42" s="2">
        <v>40</v>
      </c>
      <c r="BI42" s="7" t="s">
        <v>1</v>
      </c>
      <c r="BJ42" s="3"/>
      <c r="BK42" s="3"/>
      <c r="BL42" s="3"/>
      <c r="BM42" s="3"/>
    </row>
    <row r="43" spans="1:65">
      <c r="B43" s="28"/>
      <c r="C43" s="54"/>
      <c r="D43" s="28"/>
      <c r="E43" s="54"/>
      <c r="F43" s="28"/>
      <c r="G43" s="54"/>
      <c r="J43" s="2">
        <v>41</v>
      </c>
      <c r="K43" s="63" t="s">
        <v>152</v>
      </c>
      <c r="L43" s="63" t="s">
        <v>153</v>
      </c>
      <c r="M43" s="63" t="s">
        <v>158</v>
      </c>
      <c r="N43" s="63" t="s">
        <v>154</v>
      </c>
      <c r="O43" s="63" t="s">
        <v>152</v>
      </c>
      <c r="Q43" s="2">
        <v>41</v>
      </c>
      <c r="R43" s="7">
        <f t="shared" si="5"/>
        <v>5</v>
      </c>
      <c r="S43" s="7">
        <f t="shared" si="5"/>
        <v>6</v>
      </c>
      <c r="T43" s="7">
        <f t="shared" si="5"/>
        <v>11</v>
      </c>
      <c r="U43" s="7">
        <f t="shared" si="5"/>
        <v>7</v>
      </c>
      <c r="V43" s="7">
        <f t="shared" si="5"/>
        <v>5</v>
      </c>
      <c r="W43" s="1"/>
      <c r="X43" s="2">
        <v>41</v>
      </c>
      <c r="Y43" s="7" t="str">
        <f t="shared" si="6"/>
        <v>M4</v>
      </c>
      <c r="Z43" s="7" t="str">
        <f t="shared" si="6"/>
        <v>M5</v>
      </c>
      <c r="AA43" s="7" t="str">
        <f t="shared" si="6"/>
        <v>TE</v>
      </c>
      <c r="AB43" s="7" t="str">
        <f t="shared" si="6"/>
        <v>A</v>
      </c>
      <c r="AC43" s="7" t="str">
        <f t="shared" si="6"/>
        <v>M4</v>
      </c>
      <c r="AM43" s="2">
        <v>41</v>
      </c>
      <c r="AN43" s="7" t="s">
        <v>4</v>
      </c>
      <c r="AO43" s="7" t="s">
        <v>106</v>
      </c>
      <c r="AP43" s="1"/>
      <c r="AQ43" s="7"/>
      <c r="AR43" s="2"/>
      <c r="AT43" s="2">
        <v>41</v>
      </c>
      <c r="AU43" s="7" t="s">
        <v>4</v>
      </c>
      <c r="AV43" s="2"/>
      <c r="AW43" s="51" t="s">
        <v>26</v>
      </c>
      <c r="AX43" s="7"/>
      <c r="AY43" s="7" t="s">
        <v>29</v>
      </c>
      <c r="BA43" s="2">
        <v>41</v>
      </c>
      <c r="BB43" s="53" t="s">
        <v>27</v>
      </c>
      <c r="BC43" s="7"/>
      <c r="BD43" s="7"/>
      <c r="BE43" s="7"/>
      <c r="BF43" s="7"/>
      <c r="BH43" s="2">
        <v>41</v>
      </c>
      <c r="BI43" s="53" t="s">
        <v>27</v>
      </c>
      <c r="BJ43" s="3"/>
      <c r="BK43" s="3"/>
      <c r="BL43" s="3"/>
      <c r="BM43" s="3"/>
    </row>
    <row r="44" spans="1:65">
      <c r="B44" s="28"/>
      <c r="C44" s="54"/>
      <c r="D44" s="28"/>
      <c r="E44" s="54"/>
      <c r="F44" s="28"/>
      <c r="G44" s="54"/>
      <c r="H44" s="28"/>
      <c r="J44" s="2">
        <v>42</v>
      </c>
      <c r="K44" s="63" t="s">
        <v>158</v>
      </c>
      <c r="L44" s="63" t="s">
        <v>158</v>
      </c>
      <c r="M44" s="63" t="s">
        <v>112</v>
      </c>
      <c r="N44" s="63" t="s">
        <v>155</v>
      </c>
      <c r="O44" s="63" t="s">
        <v>154</v>
      </c>
      <c r="Q44" s="2">
        <v>42</v>
      </c>
      <c r="R44" s="7">
        <f t="shared" si="5"/>
        <v>11</v>
      </c>
      <c r="S44" s="7">
        <f t="shared" si="5"/>
        <v>11</v>
      </c>
      <c r="T44" s="7">
        <f t="shared" si="5"/>
        <v>12</v>
      </c>
      <c r="U44" s="7">
        <f t="shared" si="5"/>
        <v>8</v>
      </c>
      <c r="V44" s="7">
        <f t="shared" si="5"/>
        <v>7</v>
      </c>
      <c r="W44" s="1"/>
      <c r="X44" s="2">
        <v>42</v>
      </c>
      <c r="Y44" s="7" t="str">
        <f t="shared" si="6"/>
        <v>TE</v>
      </c>
      <c r="Z44" s="7" t="str">
        <f t="shared" si="6"/>
        <v>TE</v>
      </c>
      <c r="AA44" s="7" t="str">
        <f t="shared" si="6"/>
        <v>NI</v>
      </c>
      <c r="AB44" s="7" t="str">
        <f t="shared" si="6"/>
        <v>K</v>
      </c>
      <c r="AC44" s="7" t="str">
        <f t="shared" si="6"/>
        <v>A</v>
      </c>
      <c r="AM44" s="2">
        <v>42</v>
      </c>
      <c r="AN44" s="7" t="s">
        <v>1</v>
      </c>
      <c r="AO44" s="7" t="s">
        <v>107</v>
      </c>
      <c r="AP44" s="2"/>
      <c r="AQ44" s="7"/>
      <c r="AR44" s="2"/>
      <c r="AT44" s="2">
        <v>42</v>
      </c>
      <c r="AU44" s="7" t="s">
        <v>1</v>
      </c>
      <c r="AV44" s="2"/>
      <c r="AW44" s="48" t="s">
        <v>117</v>
      </c>
      <c r="AX44" s="7"/>
      <c r="AY44" s="7" t="s">
        <v>3</v>
      </c>
      <c r="BA44" s="2">
        <v>42</v>
      </c>
      <c r="BB44" s="2" t="s">
        <v>106</v>
      </c>
      <c r="BC44" s="7"/>
      <c r="BD44" s="7"/>
      <c r="BE44" s="7"/>
      <c r="BF44" s="7"/>
      <c r="BH44" s="2">
        <v>42</v>
      </c>
      <c r="BI44" s="2" t="s">
        <v>28</v>
      </c>
      <c r="BJ44" s="3"/>
      <c r="BK44" s="3"/>
      <c r="BL44" s="3"/>
      <c r="BM44" s="3"/>
    </row>
    <row r="45" spans="1:65">
      <c r="B45" s="28"/>
      <c r="C45" s="54"/>
      <c r="D45" s="28"/>
      <c r="E45" s="54"/>
      <c r="F45" s="28"/>
      <c r="G45" s="54"/>
      <c r="J45" s="2">
        <v>43</v>
      </c>
      <c r="K45" s="63" t="s">
        <v>156</v>
      </c>
      <c r="L45" s="63" t="s">
        <v>151</v>
      </c>
      <c r="M45" s="63" t="s">
        <v>154</v>
      </c>
      <c r="N45" s="63" t="s">
        <v>114</v>
      </c>
      <c r="O45" s="63" t="s">
        <v>112</v>
      </c>
      <c r="Q45" s="2">
        <v>43</v>
      </c>
      <c r="R45" s="7">
        <f t="shared" si="5"/>
        <v>9</v>
      </c>
      <c r="S45" s="7">
        <f t="shared" si="5"/>
        <v>4</v>
      </c>
      <c r="T45" s="7">
        <f t="shared" si="5"/>
        <v>7</v>
      </c>
      <c r="U45" s="7">
        <f t="shared" si="5"/>
        <v>0</v>
      </c>
      <c r="V45" s="7">
        <f t="shared" si="5"/>
        <v>12</v>
      </c>
      <c r="W45" s="1"/>
      <c r="X45" s="2">
        <v>43</v>
      </c>
      <c r="Y45" s="7" t="str">
        <f t="shared" si="6"/>
        <v>Q</v>
      </c>
      <c r="Z45" s="7" t="str">
        <f t="shared" si="6"/>
        <v>M3</v>
      </c>
      <c r="AA45" s="7" t="str">
        <f t="shared" si="6"/>
        <v>A</v>
      </c>
      <c r="AB45" s="7" t="str">
        <f t="shared" si="6"/>
        <v>Wild</v>
      </c>
      <c r="AC45" s="7" t="str">
        <f t="shared" si="6"/>
        <v>NI</v>
      </c>
      <c r="AM45" s="2">
        <v>43</v>
      </c>
      <c r="AN45" s="7" t="s">
        <v>4</v>
      </c>
      <c r="AO45" s="52" t="s">
        <v>15</v>
      </c>
      <c r="AP45" s="2"/>
      <c r="AQ45" s="7"/>
      <c r="AR45" s="2"/>
      <c r="AT45" s="2">
        <v>43</v>
      </c>
      <c r="AU45" s="51" t="s">
        <v>26</v>
      </c>
      <c r="AV45" s="2"/>
      <c r="AW45" s="2"/>
      <c r="AX45" s="7"/>
      <c r="AY45" s="7" t="s">
        <v>2</v>
      </c>
      <c r="BA45" s="2">
        <v>43</v>
      </c>
      <c r="BB45" s="7" t="s">
        <v>3</v>
      </c>
      <c r="BC45" s="7"/>
      <c r="BD45" s="7"/>
      <c r="BE45" s="7"/>
      <c r="BF45" s="7"/>
      <c r="BH45" s="2">
        <v>43</v>
      </c>
      <c r="BI45" s="7" t="s">
        <v>3</v>
      </c>
      <c r="BJ45" s="3"/>
      <c r="BK45" s="3"/>
      <c r="BL45" s="3"/>
      <c r="BM45" s="3"/>
    </row>
    <row r="46" spans="1:65">
      <c r="B46" s="28"/>
      <c r="C46" s="28"/>
      <c r="D46" s="28"/>
      <c r="E46" s="28"/>
      <c r="F46" s="28"/>
      <c r="G46" s="28"/>
      <c r="H46" s="28"/>
      <c r="J46" s="2">
        <v>44</v>
      </c>
      <c r="K46" s="63" t="s">
        <v>153</v>
      </c>
      <c r="L46" s="63" t="s">
        <v>154</v>
      </c>
      <c r="M46" s="63" t="s">
        <v>158</v>
      </c>
      <c r="N46" s="63" t="s">
        <v>156</v>
      </c>
      <c r="O46" s="63" t="s">
        <v>158</v>
      </c>
      <c r="Q46" s="2">
        <v>44</v>
      </c>
      <c r="R46" s="7">
        <f t="shared" si="5"/>
        <v>6</v>
      </c>
      <c r="S46" s="7">
        <f t="shared" si="5"/>
        <v>7</v>
      </c>
      <c r="T46" s="7">
        <f t="shared" si="5"/>
        <v>11</v>
      </c>
      <c r="U46" s="7">
        <f t="shared" si="5"/>
        <v>9</v>
      </c>
      <c r="V46" s="7">
        <f t="shared" si="5"/>
        <v>11</v>
      </c>
      <c r="W46" s="1"/>
      <c r="X46" s="2">
        <v>44</v>
      </c>
      <c r="Y46" s="7" t="str">
        <f t="shared" si="6"/>
        <v>M5</v>
      </c>
      <c r="Z46" s="7" t="str">
        <f t="shared" si="6"/>
        <v>A</v>
      </c>
      <c r="AA46" s="7" t="str">
        <f t="shared" si="6"/>
        <v>TE</v>
      </c>
      <c r="AB46" s="7" t="str">
        <f t="shared" si="6"/>
        <v>Q</v>
      </c>
      <c r="AC46" s="7" t="str">
        <f t="shared" si="6"/>
        <v>TE</v>
      </c>
      <c r="AM46" s="2">
        <v>44</v>
      </c>
      <c r="AN46" s="52" t="s">
        <v>15</v>
      </c>
      <c r="AO46" s="2"/>
      <c r="AP46" s="2"/>
      <c r="AQ46" s="7"/>
      <c r="AR46" s="2"/>
      <c r="AT46" s="2">
        <v>44</v>
      </c>
      <c r="AU46" s="52" t="s">
        <v>15</v>
      </c>
      <c r="AV46" s="2"/>
      <c r="AW46" s="2"/>
      <c r="AX46" s="7"/>
      <c r="AY46" s="2"/>
      <c r="BA46" s="2">
        <v>44</v>
      </c>
      <c r="BB46" s="52" t="s">
        <v>15</v>
      </c>
      <c r="BC46" s="2"/>
      <c r="BD46" s="2"/>
      <c r="BE46" s="2"/>
      <c r="BF46" s="2"/>
      <c r="BH46" s="2">
        <v>44</v>
      </c>
      <c r="BI46" s="52" t="s">
        <v>15</v>
      </c>
      <c r="BJ46" s="3"/>
      <c r="BK46" s="3"/>
      <c r="BL46" s="3"/>
      <c r="BM46" s="3"/>
    </row>
    <row r="47" spans="1:65">
      <c r="B47" s="28"/>
      <c r="C47" s="28"/>
      <c r="D47" s="28"/>
      <c r="E47" s="54"/>
      <c r="F47" s="28"/>
      <c r="G47" s="54"/>
      <c r="H47" s="28"/>
      <c r="J47" s="2">
        <v>45</v>
      </c>
      <c r="K47" s="63" t="s">
        <v>112</v>
      </c>
      <c r="L47" s="63" t="s">
        <v>158</v>
      </c>
      <c r="M47" s="63" t="s">
        <v>156</v>
      </c>
      <c r="N47" s="63" t="s">
        <v>157</v>
      </c>
      <c r="O47" s="63" t="s">
        <v>113</v>
      </c>
      <c r="Q47" s="2">
        <v>45</v>
      </c>
      <c r="R47" s="7">
        <f t="shared" si="5"/>
        <v>12</v>
      </c>
      <c r="S47" s="7">
        <f t="shared" si="5"/>
        <v>11</v>
      </c>
      <c r="T47" s="7">
        <f t="shared" si="5"/>
        <v>9</v>
      </c>
      <c r="U47" s="7">
        <f t="shared" si="5"/>
        <v>10</v>
      </c>
      <c r="V47" s="7">
        <f t="shared" si="5"/>
        <v>2</v>
      </c>
      <c r="W47" s="1"/>
      <c r="X47" s="2">
        <v>45</v>
      </c>
      <c r="Y47" s="7" t="str">
        <f t="shared" si="6"/>
        <v>NI</v>
      </c>
      <c r="Z47" s="7" t="str">
        <f t="shared" si="6"/>
        <v>TE</v>
      </c>
      <c r="AA47" s="7" t="str">
        <f t="shared" si="6"/>
        <v>Q</v>
      </c>
      <c r="AB47" s="7" t="str">
        <f t="shared" si="6"/>
        <v>J</v>
      </c>
      <c r="AC47" s="7" t="str">
        <f t="shared" si="6"/>
        <v>M1</v>
      </c>
      <c r="AM47" s="2">
        <v>45</v>
      </c>
      <c r="AN47" s="27" t="s">
        <v>105</v>
      </c>
      <c r="AO47" s="1"/>
      <c r="AP47" s="2"/>
      <c r="AQ47" s="7"/>
      <c r="AR47" s="2"/>
      <c r="AT47" s="2">
        <v>45</v>
      </c>
      <c r="AU47" s="7" t="s">
        <v>29</v>
      </c>
      <c r="AV47" s="2"/>
      <c r="AW47" s="2"/>
      <c r="AX47" s="7"/>
      <c r="AY47" s="2"/>
      <c r="BA47" s="2">
        <v>45</v>
      </c>
      <c r="BB47" s="2" t="s">
        <v>107</v>
      </c>
      <c r="BC47" s="2"/>
      <c r="BD47" s="2"/>
      <c r="BE47" s="2"/>
      <c r="BF47" s="2"/>
      <c r="BH47" s="2">
        <v>45</v>
      </c>
      <c r="BI47" s="2" t="s">
        <v>107</v>
      </c>
      <c r="BJ47" s="3"/>
      <c r="BK47" s="3"/>
      <c r="BL47" s="3"/>
      <c r="BM47" s="3"/>
    </row>
    <row r="48" spans="1:65">
      <c r="B48" s="28"/>
      <c r="C48" s="28"/>
      <c r="D48" s="28"/>
      <c r="E48" s="54"/>
      <c r="F48" s="28"/>
      <c r="G48" s="54"/>
      <c r="H48" s="28"/>
      <c r="J48" s="2">
        <v>46</v>
      </c>
      <c r="K48" s="63" t="s">
        <v>156</v>
      </c>
      <c r="L48" s="63" t="s">
        <v>151</v>
      </c>
      <c r="M48" s="63" t="s">
        <v>112</v>
      </c>
      <c r="N48" s="63" t="s">
        <v>112</v>
      </c>
      <c r="O48" s="63" t="s">
        <v>155</v>
      </c>
      <c r="Q48" s="2">
        <v>46</v>
      </c>
      <c r="R48" s="7">
        <f t="shared" si="5"/>
        <v>9</v>
      </c>
      <c r="S48" s="7">
        <f t="shared" si="5"/>
        <v>4</v>
      </c>
      <c r="T48" s="7">
        <f t="shared" si="5"/>
        <v>12</v>
      </c>
      <c r="U48" s="7">
        <f t="shared" si="5"/>
        <v>12</v>
      </c>
      <c r="V48" s="7">
        <f t="shared" si="5"/>
        <v>8</v>
      </c>
      <c r="W48" s="1"/>
      <c r="X48" s="2">
        <v>46</v>
      </c>
      <c r="Y48" s="7" t="str">
        <f t="shared" si="6"/>
        <v>Q</v>
      </c>
      <c r="Z48" s="7" t="str">
        <f t="shared" si="6"/>
        <v>M3</v>
      </c>
      <c r="AA48" s="7" t="str">
        <f t="shared" si="6"/>
        <v>NI</v>
      </c>
      <c r="AB48" s="7" t="str">
        <f t="shared" si="6"/>
        <v>NI</v>
      </c>
      <c r="AC48" s="7" t="str">
        <f t="shared" si="6"/>
        <v>K</v>
      </c>
      <c r="AM48" s="2">
        <v>46</v>
      </c>
      <c r="AN48" s="7" t="s">
        <v>3</v>
      </c>
      <c r="AO48" s="2"/>
      <c r="AP48" s="2"/>
      <c r="AQ48" s="7"/>
      <c r="AR48" s="2"/>
      <c r="AT48" s="2">
        <v>46</v>
      </c>
      <c r="AU48" s="7" t="s">
        <v>28</v>
      </c>
      <c r="AV48" s="2"/>
      <c r="AW48" s="2"/>
      <c r="AX48" s="7"/>
      <c r="AY48" s="2"/>
      <c r="BA48" s="2">
        <v>46</v>
      </c>
      <c r="BB48" s="2" t="s">
        <v>3</v>
      </c>
      <c r="BC48" s="2"/>
      <c r="BD48" s="2"/>
      <c r="BE48" s="2"/>
      <c r="BF48" s="2"/>
      <c r="BH48" s="2">
        <v>46</v>
      </c>
      <c r="BI48" s="2" t="s">
        <v>3</v>
      </c>
      <c r="BJ48" s="3"/>
      <c r="BK48" s="3"/>
      <c r="BL48" s="3"/>
      <c r="BM48" s="3"/>
    </row>
    <row r="49" spans="2:65">
      <c r="B49" s="28"/>
      <c r="C49" s="28"/>
      <c r="D49" s="28"/>
      <c r="E49" s="54"/>
      <c r="F49" s="28"/>
      <c r="G49" s="54"/>
      <c r="H49" s="28"/>
      <c r="J49" s="2">
        <v>47</v>
      </c>
      <c r="K49" s="63" t="s">
        <v>159</v>
      </c>
      <c r="L49" s="63" t="s">
        <v>154</v>
      </c>
      <c r="M49" s="63" t="s">
        <v>158</v>
      </c>
      <c r="N49" s="63" t="s">
        <v>151</v>
      </c>
      <c r="O49" s="63" t="s">
        <v>112</v>
      </c>
      <c r="Q49" s="2">
        <v>47</v>
      </c>
      <c r="R49" s="7">
        <f t="shared" si="5"/>
        <v>1</v>
      </c>
      <c r="S49" s="7">
        <f t="shared" si="5"/>
        <v>7</v>
      </c>
      <c r="T49" s="7">
        <f t="shared" si="5"/>
        <v>11</v>
      </c>
      <c r="U49" s="7">
        <f t="shared" si="5"/>
        <v>4</v>
      </c>
      <c r="V49" s="7">
        <f t="shared" si="5"/>
        <v>12</v>
      </c>
      <c r="X49" s="2">
        <v>47</v>
      </c>
      <c r="Y49" s="7" t="str">
        <f t="shared" si="6"/>
        <v>Scatter</v>
      </c>
      <c r="Z49" s="7" t="str">
        <f t="shared" si="6"/>
        <v>A</v>
      </c>
      <c r="AA49" s="7" t="str">
        <f t="shared" si="6"/>
        <v>TE</v>
      </c>
      <c r="AB49" s="7" t="str">
        <f t="shared" si="6"/>
        <v>M3</v>
      </c>
      <c r="AC49" s="7" t="str">
        <f t="shared" si="6"/>
        <v>NI</v>
      </c>
      <c r="AM49" s="2">
        <v>47</v>
      </c>
      <c r="AN49" s="1"/>
      <c r="AO49" s="2"/>
      <c r="AP49" s="2"/>
      <c r="AQ49" s="7"/>
      <c r="AR49" s="2"/>
      <c r="AT49" s="2">
        <v>47</v>
      </c>
      <c r="AU49" s="2"/>
      <c r="AV49" s="2"/>
      <c r="AW49" s="2"/>
      <c r="AX49" s="7"/>
      <c r="AY49" s="2"/>
      <c r="BA49" s="2">
        <v>47</v>
      </c>
      <c r="BB49" s="1"/>
      <c r="BC49" s="2"/>
      <c r="BD49" s="2"/>
      <c r="BE49" s="7"/>
      <c r="BF49" s="2"/>
      <c r="BH49" s="2">
        <v>47</v>
      </c>
      <c r="BI49" s="3"/>
      <c r="BJ49" s="3"/>
      <c r="BK49" s="3"/>
      <c r="BL49" s="3"/>
      <c r="BM49" s="3"/>
    </row>
    <row r="50" spans="2:65">
      <c r="B50" s="28"/>
      <c r="C50" s="28"/>
      <c r="D50" s="28"/>
      <c r="E50" s="54"/>
      <c r="F50" s="28"/>
      <c r="G50" s="54"/>
      <c r="H50" s="28"/>
      <c r="J50" s="2">
        <v>48</v>
      </c>
      <c r="K50" s="63" t="s">
        <v>154</v>
      </c>
      <c r="L50" s="63" t="s">
        <v>159</v>
      </c>
      <c r="M50" s="63" t="s">
        <v>151</v>
      </c>
      <c r="N50" s="63" t="s">
        <v>154</v>
      </c>
      <c r="O50" s="63" t="s">
        <v>158</v>
      </c>
      <c r="Q50" s="2">
        <v>48</v>
      </c>
      <c r="R50" s="7">
        <f t="shared" si="5"/>
        <v>7</v>
      </c>
      <c r="S50" s="7">
        <f t="shared" si="5"/>
        <v>1</v>
      </c>
      <c r="T50" s="7">
        <f t="shared" si="5"/>
        <v>4</v>
      </c>
      <c r="U50" s="7">
        <f t="shared" si="5"/>
        <v>7</v>
      </c>
      <c r="V50" s="7">
        <f t="shared" si="5"/>
        <v>11</v>
      </c>
      <c r="X50" s="2">
        <v>48</v>
      </c>
      <c r="Y50" s="7" t="str">
        <f t="shared" si="6"/>
        <v>A</v>
      </c>
      <c r="Z50" s="7" t="str">
        <f t="shared" si="6"/>
        <v>Scatter</v>
      </c>
      <c r="AA50" s="7" t="str">
        <f t="shared" si="6"/>
        <v>M3</v>
      </c>
      <c r="AB50" s="7" t="str">
        <f t="shared" si="6"/>
        <v>A</v>
      </c>
      <c r="AC50" s="7" t="str">
        <f t="shared" si="6"/>
        <v>TE</v>
      </c>
      <c r="AM50" s="2">
        <v>48</v>
      </c>
      <c r="AN50" s="2"/>
      <c r="AO50" s="2"/>
      <c r="AP50" s="2"/>
      <c r="AQ50" s="7"/>
      <c r="AR50" s="2"/>
      <c r="AT50" s="2">
        <v>48</v>
      </c>
      <c r="AU50" s="2"/>
      <c r="AV50" s="2"/>
      <c r="AW50" s="2"/>
      <c r="AX50" s="7"/>
      <c r="AY50" s="2"/>
      <c r="BA50" s="2">
        <v>48</v>
      </c>
      <c r="BB50" s="2"/>
      <c r="BC50" s="2"/>
      <c r="BD50" s="2"/>
      <c r="BE50" s="7"/>
      <c r="BF50" s="2"/>
      <c r="BH50" s="2">
        <v>48</v>
      </c>
      <c r="BI50" s="3"/>
      <c r="BJ50" s="18"/>
      <c r="BK50" s="3"/>
      <c r="BL50" s="3"/>
      <c r="BM50" s="3"/>
    </row>
    <row r="51" spans="2:65">
      <c r="B51" s="28"/>
      <c r="C51" s="28"/>
      <c r="D51" s="28"/>
      <c r="E51" s="54"/>
      <c r="F51" s="28"/>
      <c r="G51" s="54"/>
      <c r="H51" s="28"/>
      <c r="J51" s="2">
        <v>49</v>
      </c>
      <c r="K51" s="63" t="s">
        <v>156</v>
      </c>
      <c r="L51" s="63" t="s">
        <v>152</v>
      </c>
      <c r="M51" s="63" t="s">
        <v>157</v>
      </c>
      <c r="N51" s="63" t="s">
        <v>155</v>
      </c>
      <c r="O51" s="63" t="s">
        <v>159</v>
      </c>
      <c r="Q51" s="2">
        <v>49</v>
      </c>
      <c r="R51" s="7">
        <f t="shared" si="5"/>
        <v>9</v>
      </c>
      <c r="S51" s="7">
        <f t="shared" si="5"/>
        <v>5</v>
      </c>
      <c r="T51" s="7">
        <f t="shared" si="5"/>
        <v>10</v>
      </c>
      <c r="U51" s="7">
        <f t="shared" si="5"/>
        <v>8</v>
      </c>
      <c r="V51" s="7">
        <f t="shared" si="5"/>
        <v>1</v>
      </c>
      <c r="X51" s="2">
        <v>49</v>
      </c>
      <c r="Y51" s="7" t="str">
        <f t="shared" si="6"/>
        <v>Q</v>
      </c>
      <c r="Z51" s="7" t="str">
        <f t="shared" si="6"/>
        <v>M4</v>
      </c>
      <c r="AA51" s="7" t="str">
        <f t="shared" si="6"/>
        <v>J</v>
      </c>
      <c r="AB51" s="7" t="str">
        <f t="shared" si="6"/>
        <v>K</v>
      </c>
      <c r="AC51" s="7" t="str">
        <f t="shared" si="6"/>
        <v>Scatter</v>
      </c>
      <c r="AM51" s="2">
        <v>49</v>
      </c>
      <c r="AN51" s="2"/>
      <c r="AO51" s="2"/>
      <c r="AP51" s="2"/>
      <c r="AQ51" s="7"/>
      <c r="AR51" s="7"/>
      <c r="AT51" s="2">
        <v>49</v>
      </c>
      <c r="AU51" s="2"/>
      <c r="AV51" s="2"/>
      <c r="AW51" s="2"/>
      <c r="AX51" s="7"/>
      <c r="AY51" s="7"/>
      <c r="BA51" s="2">
        <v>49</v>
      </c>
      <c r="BB51" s="2"/>
      <c r="BC51" s="2"/>
      <c r="BD51" s="2"/>
      <c r="BE51" s="7"/>
      <c r="BF51" s="7"/>
      <c r="BH51" s="2">
        <v>49</v>
      </c>
      <c r="BI51" s="3"/>
      <c r="BJ51" s="3"/>
      <c r="BK51" s="3"/>
      <c r="BL51" s="3"/>
      <c r="BM51" s="3"/>
    </row>
    <row r="52" spans="2:65">
      <c r="B52" s="28"/>
      <c r="C52" s="28"/>
      <c r="D52" s="28"/>
      <c r="E52" s="28"/>
      <c r="F52" s="28"/>
      <c r="G52" s="28"/>
      <c r="H52" s="28"/>
      <c r="J52" s="2">
        <v>50</v>
      </c>
      <c r="K52" s="63" t="s">
        <v>158</v>
      </c>
      <c r="L52" s="63" t="s">
        <v>112</v>
      </c>
      <c r="M52" s="63" t="s">
        <v>159</v>
      </c>
      <c r="N52" s="63" t="s">
        <v>114</v>
      </c>
      <c r="O52" s="63" t="s">
        <v>113</v>
      </c>
      <c r="Q52" s="2">
        <v>50</v>
      </c>
      <c r="R52" s="7">
        <f t="shared" si="5"/>
        <v>11</v>
      </c>
      <c r="S52" s="7">
        <f t="shared" si="5"/>
        <v>12</v>
      </c>
      <c r="T52" s="7">
        <f t="shared" si="5"/>
        <v>1</v>
      </c>
      <c r="U52" s="7">
        <f t="shared" si="5"/>
        <v>0</v>
      </c>
      <c r="V52" s="7">
        <f t="shared" si="5"/>
        <v>2</v>
      </c>
      <c r="X52" s="2">
        <v>50</v>
      </c>
      <c r="Y52" s="7" t="str">
        <f t="shared" si="6"/>
        <v>TE</v>
      </c>
      <c r="Z52" s="7" t="str">
        <f t="shared" si="6"/>
        <v>NI</v>
      </c>
      <c r="AA52" s="7" t="str">
        <f t="shared" si="6"/>
        <v>Scatter</v>
      </c>
      <c r="AB52" s="7" t="str">
        <f t="shared" si="6"/>
        <v>Wild</v>
      </c>
      <c r="AC52" s="7" t="str">
        <f t="shared" si="6"/>
        <v>M1</v>
      </c>
      <c r="AM52" s="2">
        <v>50</v>
      </c>
      <c r="AN52" s="2"/>
      <c r="AO52" s="2"/>
      <c r="AP52" s="2"/>
      <c r="AQ52" s="2"/>
      <c r="AR52" s="2"/>
      <c r="AT52" s="2">
        <v>50</v>
      </c>
      <c r="AU52" s="2"/>
      <c r="AV52" s="2"/>
      <c r="AW52" s="2"/>
      <c r="AX52" s="2"/>
      <c r="AY52" s="2"/>
      <c r="BA52" s="2">
        <v>50</v>
      </c>
      <c r="BB52" s="2"/>
      <c r="BC52" s="2"/>
      <c r="BD52" s="2"/>
      <c r="BE52" s="2"/>
      <c r="BF52" s="2"/>
      <c r="BH52" s="2">
        <v>50</v>
      </c>
      <c r="BI52" s="3"/>
      <c r="BJ52" s="3"/>
      <c r="BK52" s="18"/>
      <c r="BL52" s="3"/>
      <c r="BM52" s="3"/>
    </row>
    <row r="53" spans="2:65">
      <c r="B53" s="28"/>
      <c r="C53" s="28"/>
      <c r="D53" s="28"/>
      <c r="E53" s="28"/>
      <c r="F53" s="28"/>
      <c r="G53" s="28"/>
      <c r="H53" s="28"/>
      <c r="J53" s="2">
        <v>51</v>
      </c>
      <c r="K53" s="63" t="s">
        <v>151</v>
      </c>
      <c r="L53" s="63" t="s">
        <v>153</v>
      </c>
      <c r="M53" s="63" t="s">
        <v>112</v>
      </c>
      <c r="N53" s="63" t="s">
        <v>156</v>
      </c>
      <c r="O53" s="63" t="s">
        <v>112</v>
      </c>
      <c r="Q53" s="2">
        <v>51</v>
      </c>
      <c r="R53" s="7">
        <f t="shared" si="5"/>
        <v>4</v>
      </c>
      <c r="S53" s="7">
        <f t="shared" si="5"/>
        <v>6</v>
      </c>
      <c r="T53" s="7">
        <f t="shared" si="5"/>
        <v>12</v>
      </c>
      <c r="U53" s="7">
        <f t="shared" si="5"/>
        <v>9</v>
      </c>
      <c r="V53" s="7">
        <f t="shared" si="5"/>
        <v>12</v>
      </c>
      <c r="X53" s="2">
        <v>51</v>
      </c>
      <c r="Y53" s="7" t="str">
        <f t="shared" si="6"/>
        <v>M3</v>
      </c>
      <c r="Z53" s="7" t="str">
        <f t="shared" si="6"/>
        <v>M5</v>
      </c>
      <c r="AA53" s="7" t="str">
        <f t="shared" si="6"/>
        <v>NI</v>
      </c>
      <c r="AB53" s="7" t="str">
        <f t="shared" si="6"/>
        <v>Q</v>
      </c>
      <c r="AC53" s="7" t="str">
        <f t="shared" si="6"/>
        <v>NI</v>
      </c>
    </row>
    <row r="54" spans="2:65">
      <c r="B54" s="28"/>
      <c r="J54" s="2">
        <v>52</v>
      </c>
      <c r="K54" s="63" t="s">
        <v>155</v>
      </c>
      <c r="L54" s="63" t="s">
        <v>156</v>
      </c>
      <c r="M54" s="63" t="s">
        <v>158</v>
      </c>
      <c r="N54" s="63" t="s">
        <v>157</v>
      </c>
      <c r="O54" s="63" t="s">
        <v>153</v>
      </c>
      <c r="Q54" s="2">
        <v>52</v>
      </c>
      <c r="R54" s="7">
        <f t="shared" si="5"/>
        <v>8</v>
      </c>
      <c r="S54" s="7">
        <f t="shared" si="5"/>
        <v>9</v>
      </c>
      <c r="T54" s="7">
        <f t="shared" si="5"/>
        <v>11</v>
      </c>
      <c r="U54" s="7">
        <f t="shared" si="5"/>
        <v>10</v>
      </c>
      <c r="V54" s="7">
        <f t="shared" si="5"/>
        <v>6</v>
      </c>
      <c r="X54" s="2">
        <v>52</v>
      </c>
      <c r="Y54" s="7" t="str">
        <f t="shared" si="6"/>
        <v>K</v>
      </c>
      <c r="Z54" s="7" t="str">
        <f t="shared" si="6"/>
        <v>Q</v>
      </c>
      <c r="AA54" s="7" t="str">
        <f t="shared" si="6"/>
        <v>TE</v>
      </c>
      <c r="AB54" s="7" t="str">
        <f t="shared" si="6"/>
        <v>J</v>
      </c>
      <c r="AC54" s="7" t="str">
        <f t="shared" si="6"/>
        <v>M5</v>
      </c>
    </row>
    <row r="55" spans="2:65">
      <c r="B55" s="28"/>
      <c r="J55" s="2">
        <v>53</v>
      </c>
      <c r="K55" s="63" t="s">
        <v>158</v>
      </c>
      <c r="L55" s="63" t="s">
        <v>152</v>
      </c>
      <c r="M55" s="63" t="s">
        <v>113</v>
      </c>
      <c r="N55" s="63" t="s">
        <v>151</v>
      </c>
      <c r="O55" s="63" t="s">
        <v>157</v>
      </c>
      <c r="Q55" s="2">
        <v>53</v>
      </c>
      <c r="R55" s="7">
        <f t="shared" ref="R55:V102" si="13">IF(K55="","",VLOOKUP(K55,$A$3:$H$15,8,0))</f>
        <v>11</v>
      </c>
      <c r="S55" s="7">
        <f t="shared" si="13"/>
        <v>5</v>
      </c>
      <c r="T55" s="7">
        <f t="shared" si="13"/>
        <v>2</v>
      </c>
      <c r="U55" s="7">
        <f t="shared" si="13"/>
        <v>4</v>
      </c>
      <c r="V55" s="7">
        <f t="shared" si="13"/>
        <v>10</v>
      </c>
      <c r="X55" s="2">
        <v>53</v>
      </c>
      <c r="Y55" s="7" t="str">
        <f t="shared" ref="Y55:AC102" si="14">IF(K55="","",VLOOKUP(K55,$A$3:$H$15,2,0))</f>
        <v>TE</v>
      </c>
      <c r="Z55" s="7" t="str">
        <f t="shared" si="14"/>
        <v>M4</v>
      </c>
      <c r="AA55" s="7" t="str">
        <f t="shared" si="14"/>
        <v>M1</v>
      </c>
      <c r="AB55" s="7" t="str">
        <f t="shared" si="14"/>
        <v>M3</v>
      </c>
      <c r="AC55" s="7" t="str">
        <f t="shared" si="14"/>
        <v>J</v>
      </c>
    </row>
    <row r="56" spans="2:65">
      <c r="J56" s="2">
        <v>54</v>
      </c>
      <c r="K56" s="63" t="s">
        <v>152</v>
      </c>
      <c r="L56" s="63" t="s">
        <v>157</v>
      </c>
      <c r="M56" s="63" t="s">
        <v>112</v>
      </c>
      <c r="N56" s="63" t="s">
        <v>112</v>
      </c>
      <c r="O56" s="63" t="s">
        <v>156</v>
      </c>
      <c r="Q56" s="2">
        <v>54</v>
      </c>
      <c r="R56" s="7">
        <f t="shared" si="13"/>
        <v>5</v>
      </c>
      <c r="S56" s="7">
        <f t="shared" si="13"/>
        <v>10</v>
      </c>
      <c r="T56" s="7">
        <f t="shared" si="13"/>
        <v>12</v>
      </c>
      <c r="U56" s="7">
        <f t="shared" si="13"/>
        <v>12</v>
      </c>
      <c r="V56" s="7">
        <f t="shared" si="13"/>
        <v>9</v>
      </c>
      <c r="X56" s="2">
        <v>54</v>
      </c>
      <c r="Y56" s="7" t="str">
        <f t="shared" si="14"/>
        <v>M4</v>
      </c>
      <c r="Z56" s="7" t="str">
        <f t="shared" si="14"/>
        <v>J</v>
      </c>
      <c r="AA56" s="7" t="str">
        <f t="shared" si="14"/>
        <v>NI</v>
      </c>
      <c r="AB56" s="7" t="str">
        <f t="shared" si="14"/>
        <v>NI</v>
      </c>
      <c r="AC56" s="7" t="str">
        <f t="shared" si="14"/>
        <v>Q</v>
      </c>
    </row>
    <row r="57" spans="2:65">
      <c r="J57" s="2">
        <v>55</v>
      </c>
      <c r="K57" s="63" t="s">
        <v>154</v>
      </c>
      <c r="L57" s="63" t="s">
        <v>153</v>
      </c>
      <c r="M57" s="63" t="s">
        <v>157</v>
      </c>
      <c r="N57" s="63"/>
      <c r="O57" s="63" t="s">
        <v>155</v>
      </c>
      <c r="Q57" s="2">
        <v>55</v>
      </c>
      <c r="R57" s="7">
        <f t="shared" si="13"/>
        <v>7</v>
      </c>
      <c r="S57" s="7">
        <f t="shared" si="13"/>
        <v>6</v>
      </c>
      <c r="T57" s="7">
        <f t="shared" si="13"/>
        <v>10</v>
      </c>
      <c r="U57" s="7" t="str">
        <f t="shared" si="13"/>
        <v/>
      </c>
      <c r="V57" s="7">
        <f t="shared" si="13"/>
        <v>8</v>
      </c>
      <c r="X57" s="2">
        <v>55</v>
      </c>
      <c r="Y57" s="7" t="str">
        <f t="shared" si="14"/>
        <v>A</v>
      </c>
      <c r="Z57" s="7" t="str">
        <f t="shared" si="14"/>
        <v>M5</v>
      </c>
      <c r="AA57" s="7" t="str">
        <f t="shared" si="14"/>
        <v>J</v>
      </c>
      <c r="AB57" s="7" t="str">
        <f t="shared" si="14"/>
        <v/>
      </c>
      <c r="AC57" s="7" t="str">
        <f t="shared" si="14"/>
        <v>K</v>
      </c>
    </row>
    <row r="58" spans="2:65">
      <c r="J58" s="2">
        <v>56</v>
      </c>
      <c r="K58" s="63" t="s">
        <v>158</v>
      </c>
      <c r="L58" s="63" t="s">
        <v>112</v>
      </c>
      <c r="M58" s="63" t="s">
        <v>113</v>
      </c>
      <c r="N58" s="63"/>
      <c r="O58" s="63" t="s">
        <v>152</v>
      </c>
      <c r="Q58" s="2">
        <v>56</v>
      </c>
      <c r="R58" s="7">
        <f t="shared" si="13"/>
        <v>11</v>
      </c>
      <c r="S58" s="7">
        <f t="shared" si="13"/>
        <v>12</v>
      </c>
      <c r="T58" s="7">
        <f t="shared" si="13"/>
        <v>2</v>
      </c>
      <c r="U58" s="7" t="str">
        <f t="shared" si="13"/>
        <v/>
      </c>
      <c r="V58" s="7">
        <f t="shared" si="13"/>
        <v>5</v>
      </c>
      <c r="X58" s="2">
        <v>56</v>
      </c>
      <c r="Y58" s="7" t="str">
        <f t="shared" si="14"/>
        <v>TE</v>
      </c>
      <c r="Z58" s="7" t="str">
        <f t="shared" si="14"/>
        <v>NI</v>
      </c>
      <c r="AA58" s="7" t="str">
        <f t="shared" si="14"/>
        <v>M1</v>
      </c>
      <c r="AB58" s="7" t="str">
        <f t="shared" si="14"/>
        <v/>
      </c>
      <c r="AC58" s="7" t="str">
        <f t="shared" si="14"/>
        <v>M4</v>
      </c>
    </row>
    <row r="59" spans="2:65">
      <c r="J59" s="2">
        <v>57</v>
      </c>
      <c r="K59" s="63" t="s">
        <v>153</v>
      </c>
      <c r="L59" s="63" t="s">
        <v>152</v>
      </c>
      <c r="M59" s="63" t="s">
        <v>112</v>
      </c>
      <c r="N59" s="63"/>
      <c r="O59" s="63" t="s">
        <v>158</v>
      </c>
      <c r="Q59" s="2">
        <v>57</v>
      </c>
      <c r="R59" s="7">
        <f t="shared" si="13"/>
        <v>6</v>
      </c>
      <c r="S59" s="7">
        <f t="shared" si="13"/>
        <v>5</v>
      </c>
      <c r="T59" s="7">
        <f t="shared" si="13"/>
        <v>12</v>
      </c>
      <c r="U59" s="7" t="str">
        <f t="shared" si="13"/>
        <v/>
      </c>
      <c r="V59" s="7">
        <f t="shared" si="13"/>
        <v>11</v>
      </c>
      <c r="X59" s="2">
        <v>57</v>
      </c>
      <c r="Y59" s="7" t="str">
        <f t="shared" si="14"/>
        <v>M5</v>
      </c>
      <c r="Z59" s="7" t="str">
        <f t="shared" si="14"/>
        <v>M4</v>
      </c>
      <c r="AA59" s="7" t="str">
        <f t="shared" si="14"/>
        <v>NI</v>
      </c>
      <c r="AB59" s="7" t="str">
        <f t="shared" si="14"/>
        <v/>
      </c>
      <c r="AC59" s="7" t="str">
        <f t="shared" si="14"/>
        <v>TE</v>
      </c>
    </row>
    <row r="60" spans="2:65">
      <c r="J60" s="2">
        <v>58</v>
      </c>
      <c r="K60" s="63" t="s">
        <v>113</v>
      </c>
      <c r="L60" s="63" t="s">
        <v>157</v>
      </c>
      <c r="M60" s="63" t="s">
        <v>157</v>
      </c>
      <c r="N60" s="63"/>
      <c r="O60" s="63" t="s">
        <v>112</v>
      </c>
      <c r="Q60" s="2">
        <v>58</v>
      </c>
      <c r="R60" s="7">
        <f t="shared" si="13"/>
        <v>2</v>
      </c>
      <c r="S60" s="7">
        <f t="shared" si="13"/>
        <v>10</v>
      </c>
      <c r="T60" s="7">
        <f t="shared" si="13"/>
        <v>10</v>
      </c>
      <c r="U60" s="7" t="str">
        <f t="shared" si="13"/>
        <v/>
      </c>
      <c r="V60" s="7">
        <f t="shared" si="13"/>
        <v>12</v>
      </c>
      <c r="X60" s="2">
        <v>58</v>
      </c>
      <c r="Y60" s="7" t="str">
        <f t="shared" si="14"/>
        <v>M1</v>
      </c>
      <c r="Z60" s="7" t="str">
        <f t="shared" si="14"/>
        <v>J</v>
      </c>
      <c r="AA60" s="7" t="str">
        <f t="shared" si="14"/>
        <v>J</v>
      </c>
      <c r="AB60" s="7" t="str">
        <f t="shared" si="14"/>
        <v/>
      </c>
      <c r="AC60" s="7" t="str">
        <f t="shared" si="14"/>
        <v>NI</v>
      </c>
    </row>
    <row r="61" spans="2:65">
      <c r="J61" s="2">
        <v>59</v>
      </c>
      <c r="K61" s="63" t="s">
        <v>155</v>
      </c>
      <c r="L61" s="63" t="s">
        <v>153</v>
      </c>
      <c r="M61" s="63"/>
      <c r="N61" s="63"/>
      <c r="O61" s="63" t="s">
        <v>156</v>
      </c>
      <c r="Q61" s="2">
        <v>59</v>
      </c>
      <c r="R61" s="7">
        <f t="shared" si="13"/>
        <v>8</v>
      </c>
      <c r="S61" s="7">
        <f t="shared" si="13"/>
        <v>6</v>
      </c>
      <c r="T61" s="7" t="str">
        <f t="shared" si="13"/>
        <v/>
      </c>
      <c r="U61" s="7" t="str">
        <f t="shared" si="13"/>
        <v/>
      </c>
      <c r="V61" s="7">
        <f t="shared" si="13"/>
        <v>9</v>
      </c>
      <c r="X61" s="2">
        <v>59</v>
      </c>
      <c r="Y61" s="7" t="str">
        <f t="shared" si="14"/>
        <v>K</v>
      </c>
      <c r="Z61" s="7" t="str">
        <f t="shared" si="14"/>
        <v>M5</v>
      </c>
      <c r="AA61" s="7" t="str">
        <f t="shared" si="14"/>
        <v/>
      </c>
      <c r="AB61" s="7" t="str">
        <f t="shared" si="14"/>
        <v/>
      </c>
      <c r="AC61" s="7" t="str">
        <f t="shared" si="14"/>
        <v>Q</v>
      </c>
    </row>
    <row r="62" spans="2:65">
      <c r="J62" s="2">
        <v>60</v>
      </c>
      <c r="K62" s="63" t="s">
        <v>156</v>
      </c>
      <c r="L62" s="63" t="s">
        <v>112</v>
      </c>
      <c r="M62" s="63"/>
      <c r="N62" s="63"/>
      <c r="O62" s="63" t="s">
        <v>158</v>
      </c>
      <c r="Q62" s="2">
        <v>60</v>
      </c>
      <c r="R62" s="7">
        <f t="shared" si="13"/>
        <v>9</v>
      </c>
      <c r="S62" s="7">
        <f t="shared" si="13"/>
        <v>12</v>
      </c>
      <c r="T62" s="7" t="str">
        <f t="shared" si="13"/>
        <v/>
      </c>
      <c r="U62" s="7" t="str">
        <f t="shared" si="13"/>
        <v/>
      </c>
      <c r="V62" s="7">
        <f t="shared" si="13"/>
        <v>11</v>
      </c>
      <c r="X62" s="2">
        <v>60</v>
      </c>
      <c r="Y62" s="7" t="str">
        <f t="shared" si="14"/>
        <v>Q</v>
      </c>
      <c r="Z62" s="7" t="str">
        <f t="shared" si="14"/>
        <v>NI</v>
      </c>
      <c r="AA62" s="7" t="str">
        <f t="shared" si="14"/>
        <v/>
      </c>
      <c r="AB62" s="7" t="str">
        <f t="shared" si="14"/>
        <v/>
      </c>
      <c r="AC62" s="7" t="str">
        <f t="shared" si="14"/>
        <v>TE</v>
      </c>
    </row>
    <row r="63" spans="2:65">
      <c r="J63" s="2">
        <v>61</v>
      </c>
      <c r="K63" s="63" t="s">
        <v>150</v>
      </c>
      <c r="L63" s="63" t="s">
        <v>156</v>
      </c>
      <c r="M63" s="63"/>
      <c r="N63" s="63"/>
      <c r="O63" s="63" t="s">
        <v>112</v>
      </c>
      <c r="Q63" s="2">
        <v>61</v>
      </c>
      <c r="R63" s="7">
        <f t="shared" si="13"/>
        <v>3</v>
      </c>
      <c r="S63" s="7">
        <f t="shared" si="13"/>
        <v>9</v>
      </c>
      <c r="T63" s="7" t="str">
        <f t="shared" si="13"/>
        <v/>
      </c>
      <c r="U63" s="7" t="str">
        <f t="shared" si="13"/>
        <v/>
      </c>
      <c r="V63" s="7">
        <f t="shared" si="13"/>
        <v>12</v>
      </c>
      <c r="X63" s="2">
        <v>61</v>
      </c>
      <c r="Y63" s="7" t="str">
        <f t="shared" si="14"/>
        <v>M2</v>
      </c>
      <c r="Z63" s="7" t="str">
        <f t="shared" si="14"/>
        <v>Q</v>
      </c>
      <c r="AA63" s="7" t="str">
        <f t="shared" si="14"/>
        <v/>
      </c>
      <c r="AB63" s="7" t="str">
        <f t="shared" si="14"/>
        <v/>
      </c>
      <c r="AC63" s="7" t="str">
        <f t="shared" si="14"/>
        <v>NI</v>
      </c>
    </row>
    <row r="64" spans="2:65">
      <c r="J64" s="2">
        <v>62</v>
      </c>
      <c r="K64" s="63" t="s">
        <v>155</v>
      </c>
      <c r="L64" s="63" t="s">
        <v>157</v>
      </c>
      <c r="M64" s="63"/>
      <c r="N64" s="63"/>
      <c r="O64" s="63" t="s">
        <v>150</v>
      </c>
      <c r="Q64" s="2">
        <v>62</v>
      </c>
      <c r="R64" s="7">
        <f t="shared" si="13"/>
        <v>8</v>
      </c>
      <c r="S64" s="7">
        <f t="shared" si="13"/>
        <v>10</v>
      </c>
      <c r="T64" s="7" t="str">
        <f t="shared" si="13"/>
        <v/>
      </c>
      <c r="U64" s="7" t="str">
        <f t="shared" si="13"/>
        <v/>
      </c>
      <c r="V64" s="7">
        <f t="shared" si="13"/>
        <v>3</v>
      </c>
      <c r="X64" s="2">
        <v>62</v>
      </c>
      <c r="Y64" s="7" t="str">
        <f t="shared" si="14"/>
        <v>K</v>
      </c>
      <c r="Z64" s="7" t="str">
        <f t="shared" si="14"/>
        <v>J</v>
      </c>
      <c r="AA64" s="7" t="str">
        <f t="shared" si="14"/>
        <v/>
      </c>
      <c r="AB64" s="7" t="str">
        <f t="shared" si="14"/>
        <v/>
      </c>
      <c r="AC64" s="7" t="str">
        <f t="shared" si="14"/>
        <v>M2</v>
      </c>
    </row>
    <row r="65" spans="10:29">
      <c r="J65" s="2">
        <v>63</v>
      </c>
      <c r="K65" s="63" t="s">
        <v>156</v>
      </c>
      <c r="L65" s="63" t="s">
        <v>153</v>
      </c>
      <c r="M65" s="63"/>
      <c r="N65" s="63"/>
      <c r="O65" s="63"/>
      <c r="Q65" s="2">
        <v>63</v>
      </c>
      <c r="R65" s="7">
        <f t="shared" si="13"/>
        <v>9</v>
      </c>
      <c r="S65" s="7">
        <f t="shared" si="13"/>
        <v>6</v>
      </c>
      <c r="T65" s="7" t="str">
        <f t="shared" si="13"/>
        <v/>
      </c>
      <c r="U65" s="7" t="str">
        <f t="shared" si="13"/>
        <v/>
      </c>
      <c r="V65" s="7" t="str">
        <f t="shared" si="13"/>
        <v/>
      </c>
      <c r="X65" s="2">
        <v>63</v>
      </c>
      <c r="Y65" s="7" t="str">
        <f t="shared" si="14"/>
        <v>Q</v>
      </c>
      <c r="Z65" s="7" t="str">
        <f t="shared" si="14"/>
        <v>M5</v>
      </c>
      <c r="AA65" s="7" t="str">
        <f t="shared" si="14"/>
        <v/>
      </c>
      <c r="AB65" s="7" t="str">
        <f t="shared" si="14"/>
        <v/>
      </c>
      <c r="AC65" s="7" t="str">
        <f t="shared" si="14"/>
        <v/>
      </c>
    </row>
    <row r="66" spans="10:29">
      <c r="J66" s="2">
        <v>64</v>
      </c>
      <c r="K66" s="63" t="s">
        <v>150</v>
      </c>
      <c r="L66" s="63" t="s">
        <v>113</v>
      </c>
      <c r="M66" s="63"/>
      <c r="N66" s="63"/>
      <c r="O66" s="63"/>
      <c r="Q66" s="2">
        <v>64</v>
      </c>
      <c r="R66" s="7">
        <f t="shared" si="13"/>
        <v>3</v>
      </c>
      <c r="S66" s="7">
        <f t="shared" si="13"/>
        <v>2</v>
      </c>
      <c r="T66" s="7" t="str">
        <f t="shared" si="13"/>
        <v/>
      </c>
      <c r="U66" s="7" t="str">
        <f t="shared" si="13"/>
        <v/>
      </c>
      <c r="V66" s="7" t="str">
        <f t="shared" si="13"/>
        <v/>
      </c>
      <c r="X66" s="2">
        <v>64</v>
      </c>
      <c r="Y66" s="7" t="str">
        <f t="shared" si="14"/>
        <v>M2</v>
      </c>
      <c r="Z66" s="7" t="str">
        <f t="shared" si="14"/>
        <v>M1</v>
      </c>
      <c r="AA66" s="7" t="str">
        <f t="shared" si="14"/>
        <v/>
      </c>
      <c r="AB66" s="7" t="str">
        <f t="shared" si="14"/>
        <v/>
      </c>
      <c r="AC66" s="7" t="str">
        <f t="shared" si="14"/>
        <v/>
      </c>
    </row>
    <row r="67" spans="10:29">
      <c r="J67" s="2">
        <v>65</v>
      </c>
      <c r="K67" s="63" t="s">
        <v>155</v>
      </c>
      <c r="L67" s="63" t="s">
        <v>154</v>
      </c>
      <c r="M67" s="63"/>
      <c r="N67" s="63"/>
      <c r="O67" s="63"/>
      <c r="Q67" s="2">
        <v>65</v>
      </c>
      <c r="R67" s="7">
        <f t="shared" si="13"/>
        <v>8</v>
      </c>
      <c r="S67" s="7">
        <f t="shared" si="13"/>
        <v>7</v>
      </c>
      <c r="T67" s="7" t="str">
        <f t="shared" si="13"/>
        <v/>
      </c>
      <c r="U67" s="7" t="str">
        <f t="shared" si="13"/>
        <v/>
      </c>
      <c r="V67" s="7" t="str">
        <f t="shared" si="13"/>
        <v/>
      </c>
      <c r="X67" s="2">
        <v>65</v>
      </c>
      <c r="Y67" s="7" t="str">
        <f t="shared" si="14"/>
        <v>K</v>
      </c>
      <c r="Z67" s="7" t="str">
        <f t="shared" si="14"/>
        <v>A</v>
      </c>
      <c r="AA67" s="7" t="str">
        <f t="shared" si="14"/>
        <v/>
      </c>
      <c r="AB67" s="7" t="str">
        <f t="shared" si="14"/>
        <v/>
      </c>
      <c r="AC67" s="7" t="str">
        <f t="shared" si="14"/>
        <v/>
      </c>
    </row>
    <row r="68" spans="10:29">
      <c r="J68" s="2">
        <v>66</v>
      </c>
      <c r="K68" s="63" t="s">
        <v>156</v>
      </c>
      <c r="L68" s="63" t="s">
        <v>158</v>
      </c>
      <c r="M68" s="63"/>
      <c r="N68" s="63"/>
      <c r="O68" s="63"/>
      <c r="Q68" s="2">
        <v>66</v>
      </c>
      <c r="R68" s="7">
        <f t="shared" si="13"/>
        <v>9</v>
      </c>
      <c r="S68" s="7">
        <f t="shared" si="13"/>
        <v>11</v>
      </c>
      <c r="T68" s="7" t="str">
        <f t="shared" si="13"/>
        <v/>
      </c>
      <c r="U68" s="7" t="str">
        <f t="shared" si="13"/>
        <v/>
      </c>
      <c r="V68" s="7" t="str">
        <f t="shared" si="13"/>
        <v/>
      </c>
      <c r="X68" s="2">
        <v>66</v>
      </c>
      <c r="Y68" s="7" t="str">
        <f t="shared" si="14"/>
        <v>Q</v>
      </c>
      <c r="Z68" s="7" t="str">
        <f t="shared" si="14"/>
        <v>TE</v>
      </c>
      <c r="AA68" s="7" t="str">
        <f t="shared" si="14"/>
        <v/>
      </c>
      <c r="AB68" s="7" t="str">
        <f t="shared" si="14"/>
        <v/>
      </c>
      <c r="AC68" s="7" t="str">
        <f t="shared" si="14"/>
        <v/>
      </c>
    </row>
    <row r="69" spans="10:29">
      <c r="J69" s="2">
        <v>67</v>
      </c>
      <c r="K69" s="63" t="s">
        <v>151</v>
      </c>
      <c r="L69" s="63" t="s">
        <v>155</v>
      </c>
      <c r="M69" s="63"/>
      <c r="N69" s="63"/>
      <c r="O69" s="63"/>
      <c r="Q69" s="2">
        <v>67</v>
      </c>
      <c r="R69" s="7">
        <f t="shared" si="13"/>
        <v>4</v>
      </c>
      <c r="S69" s="7">
        <f t="shared" si="13"/>
        <v>8</v>
      </c>
      <c r="T69" s="7" t="str">
        <f t="shared" si="13"/>
        <v/>
      </c>
      <c r="U69" s="7" t="str">
        <f t="shared" si="13"/>
        <v/>
      </c>
      <c r="V69" s="7" t="str">
        <f t="shared" si="13"/>
        <v/>
      </c>
      <c r="X69" s="2">
        <v>67</v>
      </c>
      <c r="Y69" s="7" t="str">
        <f t="shared" si="14"/>
        <v>M3</v>
      </c>
      <c r="Z69" s="7" t="str">
        <f t="shared" si="14"/>
        <v>K</v>
      </c>
      <c r="AA69" s="7" t="str">
        <f t="shared" si="14"/>
        <v/>
      </c>
      <c r="AB69" s="7" t="str">
        <f t="shared" si="14"/>
        <v/>
      </c>
      <c r="AC69" s="7" t="str">
        <f t="shared" si="14"/>
        <v/>
      </c>
    </row>
    <row r="70" spans="10:29">
      <c r="J70" s="2">
        <v>68</v>
      </c>
      <c r="K70" s="63" t="s">
        <v>155</v>
      </c>
      <c r="L70" s="63" t="s">
        <v>112</v>
      </c>
      <c r="M70" s="63"/>
      <c r="N70" s="63"/>
      <c r="O70" s="63"/>
      <c r="Q70" s="2">
        <v>68</v>
      </c>
      <c r="R70" s="7">
        <f t="shared" si="13"/>
        <v>8</v>
      </c>
      <c r="S70" s="7">
        <f t="shared" si="13"/>
        <v>12</v>
      </c>
      <c r="T70" s="7" t="str">
        <f t="shared" si="13"/>
        <v/>
      </c>
      <c r="U70" s="7" t="str">
        <f t="shared" si="13"/>
        <v/>
      </c>
      <c r="V70" s="7" t="str">
        <f t="shared" si="13"/>
        <v/>
      </c>
      <c r="X70" s="2">
        <v>68</v>
      </c>
      <c r="Y70" s="7" t="str">
        <f t="shared" si="14"/>
        <v>K</v>
      </c>
      <c r="Z70" s="7" t="str">
        <f t="shared" si="14"/>
        <v>NI</v>
      </c>
      <c r="AA70" s="7" t="str">
        <f t="shared" si="14"/>
        <v/>
      </c>
      <c r="AB70" s="7" t="str">
        <f t="shared" si="14"/>
        <v/>
      </c>
      <c r="AC70" s="7" t="str">
        <f t="shared" si="14"/>
        <v/>
      </c>
    </row>
    <row r="71" spans="10:29">
      <c r="J71" s="2">
        <v>69</v>
      </c>
      <c r="K71" s="63" t="s">
        <v>112</v>
      </c>
      <c r="L71" s="63" t="s">
        <v>158</v>
      </c>
      <c r="M71" s="63"/>
      <c r="N71" s="63"/>
      <c r="O71" s="63"/>
      <c r="Q71" s="2">
        <v>69</v>
      </c>
      <c r="R71" s="7">
        <f t="shared" si="13"/>
        <v>12</v>
      </c>
      <c r="S71" s="7">
        <f t="shared" si="13"/>
        <v>11</v>
      </c>
      <c r="T71" s="7" t="str">
        <f t="shared" si="13"/>
        <v/>
      </c>
      <c r="U71" s="7" t="str">
        <f t="shared" si="13"/>
        <v/>
      </c>
      <c r="V71" s="7" t="str">
        <f t="shared" si="13"/>
        <v/>
      </c>
      <c r="X71" s="2">
        <v>69</v>
      </c>
      <c r="Y71" s="7" t="str">
        <f t="shared" si="14"/>
        <v>NI</v>
      </c>
      <c r="Z71" s="7" t="str">
        <f t="shared" si="14"/>
        <v>TE</v>
      </c>
      <c r="AA71" s="7" t="str">
        <f t="shared" si="14"/>
        <v/>
      </c>
      <c r="AB71" s="7" t="str">
        <f t="shared" si="14"/>
        <v/>
      </c>
      <c r="AC71" s="7" t="str">
        <f t="shared" si="14"/>
        <v/>
      </c>
    </row>
    <row r="72" spans="10:29">
      <c r="J72" s="2">
        <v>70</v>
      </c>
      <c r="K72" s="63" t="s">
        <v>152</v>
      </c>
      <c r="L72" s="63" t="s">
        <v>150</v>
      </c>
      <c r="M72" s="63"/>
      <c r="N72" s="63"/>
      <c r="O72" s="63"/>
      <c r="Q72" s="2">
        <v>70</v>
      </c>
      <c r="R72" s="7">
        <f t="shared" si="13"/>
        <v>5</v>
      </c>
      <c r="S72" s="7">
        <f t="shared" si="13"/>
        <v>3</v>
      </c>
      <c r="T72" s="7" t="str">
        <f t="shared" si="13"/>
        <v/>
      </c>
      <c r="U72" s="7" t="str">
        <f t="shared" si="13"/>
        <v/>
      </c>
      <c r="V72" s="7" t="str">
        <f t="shared" si="13"/>
        <v/>
      </c>
      <c r="X72" s="2">
        <v>70</v>
      </c>
      <c r="Y72" s="7" t="str">
        <f t="shared" si="14"/>
        <v>M4</v>
      </c>
      <c r="Z72" s="7" t="str">
        <f t="shared" si="14"/>
        <v>M2</v>
      </c>
      <c r="AA72" s="7" t="str">
        <f t="shared" si="14"/>
        <v/>
      </c>
      <c r="AB72" s="7" t="str">
        <f t="shared" si="14"/>
        <v/>
      </c>
      <c r="AC72" s="7" t="str">
        <f t="shared" si="14"/>
        <v/>
      </c>
    </row>
    <row r="73" spans="10:29">
      <c r="J73" s="2">
        <v>71</v>
      </c>
      <c r="K73" s="63" t="s">
        <v>157</v>
      </c>
      <c r="L73" s="63" t="s">
        <v>154</v>
      </c>
      <c r="M73" s="63"/>
      <c r="N73" s="63"/>
      <c r="O73" s="63"/>
      <c r="Q73" s="2">
        <v>71</v>
      </c>
      <c r="R73" s="7">
        <f t="shared" si="13"/>
        <v>10</v>
      </c>
      <c r="S73" s="7">
        <f t="shared" si="13"/>
        <v>7</v>
      </c>
      <c r="T73" s="7" t="str">
        <f t="shared" si="13"/>
        <v/>
      </c>
      <c r="U73" s="7" t="str">
        <f t="shared" si="13"/>
        <v/>
      </c>
      <c r="V73" s="7" t="str">
        <f t="shared" si="13"/>
        <v/>
      </c>
      <c r="X73" s="2">
        <v>71</v>
      </c>
      <c r="Y73" s="7" t="str">
        <f t="shared" si="14"/>
        <v>J</v>
      </c>
      <c r="Z73" s="7" t="str">
        <f t="shared" si="14"/>
        <v>A</v>
      </c>
      <c r="AA73" s="7" t="str">
        <f t="shared" si="14"/>
        <v/>
      </c>
      <c r="AB73" s="7" t="str">
        <f t="shared" si="14"/>
        <v/>
      </c>
      <c r="AC73" s="7" t="str">
        <f t="shared" si="14"/>
        <v/>
      </c>
    </row>
    <row r="74" spans="10:29">
      <c r="J74" s="2">
        <v>72</v>
      </c>
      <c r="K74" s="63" t="s">
        <v>112</v>
      </c>
      <c r="L74" s="63" t="s">
        <v>155</v>
      </c>
      <c r="M74" s="63"/>
      <c r="N74" s="63"/>
      <c r="O74" s="63"/>
      <c r="Q74" s="2">
        <v>72</v>
      </c>
      <c r="R74" s="7">
        <f t="shared" si="13"/>
        <v>12</v>
      </c>
      <c r="S74" s="7">
        <f t="shared" si="13"/>
        <v>8</v>
      </c>
      <c r="T74" s="7" t="str">
        <f t="shared" si="13"/>
        <v/>
      </c>
      <c r="U74" s="7" t="str">
        <f t="shared" si="13"/>
        <v/>
      </c>
      <c r="V74" s="7" t="str">
        <f t="shared" si="13"/>
        <v/>
      </c>
      <c r="X74" s="2">
        <v>72</v>
      </c>
      <c r="Y74" s="7" t="str">
        <f t="shared" si="14"/>
        <v>NI</v>
      </c>
      <c r="Z74" s="7" t="str">
        <f t="shared" si="14"/>
        <v>K</v>
      </c>
      <c r="AA74" s="7" t="str">
        <f t="shared" si="14"/>
        <v/>
      </c>
      <c r="AB74" s="7" t="str">
        <f t="shared" si="14"/>
        <v/>
      </c>
      <c r="AC74" s="7" t="str">
        <f t="shared" si="14"/>
        <v/>
      </c>
    </row>
    <row r="75" spans="10:29">
      <c r="J75" s="2">
        <v>73</v>
      </c>
      <c r="K75" s="63" t="s">
        <v>152</v>
      </c>
      <c r="L75" s="63" t="s">
        <v>114</v>
      </c>
      <c r="M75" s="63"/>
      <c r="N75" s="63"/>
      <c r="O75" s="63"/>
      <c r="Q75" s="2">
        <v>73</v>
      </c>
      <c r="R75" s="7">
        <f t="shared" si="13"/>
        <v>5</v>
      </c>
      <c r="S75" s="7">
        <f t="shared" si="13"/>
        <v>0</v>
      </c>
      <c r="T75" s="7" t="str">
        <f t="shared" si="13"/>
        <v/>
      </c>
      <c r="U75" s="7" t="str">
        <f t="shared" si="13"/>
        <v/>
      </c>
      <c r="V75" s="7" t="str">
        <f t="shared" si="13"/>
        <v/>
      </c>
      <c r="X75" s="2">
        <v>73</v>
      </c>
      <c r="Y75" s="7" t="str">
        <f t="shared" si="14"/>
        <v>M4</v>
      </c>
      <c r="Z75" s="7" t="str">
        <f t="shared" si="14"/>
        <v>Wild</v>
      </c>
      <c r="AA75" s="7" t="str">
        <f t="shared" si="14"/>
        <v/>
      </c>
      <c r="AB75" s="7" t="str">
        <f t="shared" si="14"/>
        <v/>
      </c>
      <c r="AC75" s="7" t="str">
        <f t="shared" si="14"/>
        <v/>
      </c>
    </row>
    <row r="76" spans="10:29">
      <c r="J76" s="2">
        <v>74</v>
      </c>
      <c r="K76" s="63" t="s">
        <v>157</v>
      </c>
      <c r="L76" s="63" t="s">
        <v>156</v>
      </c>
      <c r="M76" s="63"/>
      <c r="N76" s="63"/>
      <c r="O76" s="63"/>
      <c r="Q76" s="2">
        <v>74</v>
      </c>
      <c r="R76" s="7">
        <f t="shared" si="13"/>
        <v>10</v>
      </c>
      <c r="S76" s="7">
        <f t="shared" si="13"/>
        <v>9</v>
      </c>
      <c r="T76" s="7" t="str">
        <f t="shared" si="13"/>
        <v/>
      </c>
      <c r="U76" s="7" t="str">
        <f t="shared" si="13"/>
        <v/>
      </c>
      <c r="V76" s="7" t="str">
        <f t="shared" si="13"/>
        <v/>
      </c>
      <c r="X76" s="2">
        <v>74</v>
      </c>
      <c r="Y76" s="7" t="str">
        <f t="shared" si="14"/>
        <v>J</v>
      </c>
      <c r="Z76" s="7" t="str">
        <f t="shared" si="14"/>
        <v>Q</v>
      </c>
      <c r="AA76" s="7" t="str">
        <f t="shared" si="14"/>
        <v/>
      </c>
      <c r="AB76" s="7" t="str">
        <f t="shared" si="14"/>
        <v/>
      </c>
      <c r="AC76" s="7" t="str">
        <f t="shared" si="14"/>
        <v/>
      </c>
    </row>
    <row r="77" spans="10:29">
      <c r="J77" s="2">
        <v>75</v>
      </c>
      <c r="K77" s="63" t="s">
        <v>112</v>
      </c>
      <c r="L77" s="63"/>
      <c r="M77" s="63"/>
      <c r="N77" s="63"/>
      <c r="O77" s="63"/>
      <c r="Q77" s="2">
        <v>75</v>
      </c>
      <c r="R77" s="7">
        <f t="shared" si="13"/>
        <v>12</v>
      </c>
      <c r="S77" s="7" t="str">
        <f t="shared" si="13"/>
        <v/>
      </c>
      <c r="T77" s="7" t="str">
        <f t="shared" si="13"/>
        <v/>
      </c>
      <c r="U77" s="7" t="str">
        <f t="shared" si="13"/>
        <v/>
      </c>
      <c r="V77" s="7" t="str">
        <f t="shared" si="13"/>
        <v/>
      </c>
      <c r="X77" s="2">
        <v>75</v>
      </c>
      <c r="Y77" s="7" t="str">
        <f t="shared" si="14"/>
        <v>NI</v>
      </c>
      <c r="Z77" s="7" t="str">
        <f t="shared" si="14"/>
        <v/>
      </c>
      <c r="AA77" s="7" t="str">
        <f t="shared" si="14"/>
        <v/>
      </c>
      <c r="AB77" s="7" t="str">
        <f t="shared" si="14"/>
        <v/>
      </c>
      <c r="AC77" s="7" t="str">
        <f t="shared" si="14"/>
        <v/>
      </c>
    </row>
    <row r="78" spans="10:29">
      <c r="J78" s="2">
        <v>76</v>
      </c>
      <c r="K78" s="63" t="s">
        <v>152</v>
      </c>
      <c r="L78" s="63"/>
      <c r="M78" s="63"/>
      <c r="N78" s="63"/>
      <c r="O78" s="63"/>
      <c r="Q78" s="2">
        <v>76</v>
      </c>
      <c r="R78" s="7">
        <f t="shared" si="13"/>
        <v>5</v>
      </c>
      <c r="S78" s="7" t="str">
        <f t="shared" si="13"/>
        <v/>
      </c>
      <c r="T78" s="7" t="str">
        <f t="shared" si="13"/>
        <v/>
      </c>
      <c r="U78" s="7" t="str">
        <f t="shared" si="13"/>
        <v/>
      </c>
      <c r="V78" s="7" t="str">
        <f t="shared" si="13"/>
        <v/>
      </c>
      <c r="X78" s="2">
        <v>76</v>
      </c>
      <c r="Y78" s="7" t="str">
        <f t="shared" si="14"/>
        <v>M4</v>
      </c>
      <c r="Z78" s="7" t="str">
        <f t="shared" si="14"/>
        <v/>
      </c>
      <c r="AA78" s="7" t="str">
        <f t="shared" si="14"/>
        <v/>
      </c>
      <c r="AB78" s="7" t="str">
        <f t="shared" si="14"/>
        <v/>
      </c>
      <c r="AC78" s="7" t="str">
        <f t="shared" si="14"/>
        <v/>
      </c>
    </row>
    <row r="79" spans="10:29">
      <c r="J79" s="2">
        <v>77</v>
      </c>
      <c r="K79" s="63" t="s">
        <v>157</v>
      </c>
      <c r="L79" s="63"/>
      <c r="M79" s="63"/>
      <c r="N79" s="63"/>
      <c r="O79" s="63"/>
      <c r="Q79" s="2">
        <v>77</v>
      </c>
      <c r="R79" s="7">
        <f t="shared" si="13"/>
        <v>10</v>
      </c>
      <c r="S79" s="7" t="str">
        <f t="shared" si="13"/>
        <v/>
      </c>
      <c r="T79" s="7" t="str">
        <f t="shared" si="13"/>
        <v/>
      </c>
      <c r="U79" s="7" t="str">
        <f t="shared" si="13"/>
        <v/>
      </c>
      <c r="V79" s="7" t="str">
        <f t="shared" si="13"/>
        <v/>
      </c>
      <c r="X79" s="2">
        <v>77</v>
      </c>
      <c r="Y79" s="7" t="str">
        <f t="shared" si="14"/>
        <v>J</v>
      </c>
      <c r="Z79" s="7" t="str">
        <f t="shared" si="14"/>
        <v/>
      </c>
      <c r="AA79" s="7" t="str">
        <f t="shared" si="14"/>
        <v/>
      </c>
      <c r="AB79" s="7" t="str">
        <f t="shared" si="14"/>
        <v/>
      </c>
      <c r="AC79" s="7" t="str">
        <f t="shared" si="14"/>
        <v/>
      </c>
    </row>
    <row r="80" spans="10:29">
      <c r="J80" s="2">
        <v>78</v>
      </c>
      <c r="K80" s="63" t="s">
        <v>112</v>
      </c>
      <c r="L80" s="63"/>
      <c r="M80" s="63"/>
      <c r="N80" s="63"/>
      <c r="O80" s="63"/>
      <c r="Q80" s="2">
        <v>78</v>
      </c>
      <c r="R80" s="7">
        <f t="shared" si="13"/>
        <v>12</v>
      </c>
      <c r="S80" s="7" t="str">
        <f t="shared" si="13"/>
        <v/>
      </c>
      <c r="T80" s="7" t="str">
        <f t="shared" si="13"/>
        <v/>
      </c>
      <c r="U80" s="7" t="str">
        <f t="shared" si="13"/>
        <v/>
      </c>
      <c r="V80" s="7" t="str">
        <f t="shared" si="13"/>
        <v/>
      </c>
      <c r="X80" s="2">
        <v>78</v>
      </c>
      <c r="Y80" s="7" t="str">
        <f t="shared" si="14"/>
        <v>NI</v>
      </c>
      <c r="Z80" s="7" t="str">
        <f t="shared" si="14"/>
        <v/>
      </c>
      <c r="AA80" s="7" t="str">
        <f t="shared" si="14"/>
        <v/>
      </c>
      <c r="AB80" s="7" t="str">
        <f t="shared" si="14"/>
        <v/>
      </c>
      <c r="AC80" s="7" t="str">
        <f t="shared" si="14"/>
        <v/>
      </c>
    </row>
    <row r="81" spans="10:29">
      <c r="J81" s="2">
        <v>79</v>
      </c>
      <c r="K81" s="63" t="s">
        <v>153</v>
      </c>
      <c r="L81" s="63"/>
      <c r="M81" s="63"/>
      <c r="N81" s="63"/>
      <c r="O81" s="63"/>
      <c r="Q81" s="2">
        <v>79</v>
      </c>
      <c r="R81" s="7">
        <f t="shared" si="13"/>
        <v>6</v>
      </c>
      <c r="S81" s="7" t="str">
        <f t="shared" si="13"/>
        <v/>
      </c>
      <c r="T81" s="7" t="str">
        <f t="shared" si="13"/>
        <v/>
      </c>
      <c r="U81" s="7" t="str">
        <f t="shared" si="13"/>
        <v/>
      </c>
      <c r="V81" s="7" t="str">
        <f t="shared" si="13"/>
        <v/>
      </c>
      <c r="X81" s="2">
        <v>79</v>
      </c>
      <c r="Y81" s="7" t="str">
        <f t="shared" si="14"/>
        <v>M5</v>
      </c>
      <c r="Z81" s="7" t="str">
        <f t="shared" si="14"/>
        <v/>
      </c>
      <c r="AA81" s="7" t="str">
        <f t="shared" si="14"/>
        <v/>
      </c>
      <c r="AB81" s="7" t="str">
        <f t="shared" si="14"/>
        <v/>
      </c>
      <c r="AC81" s="7" t="str">
        <f t="shared" si="14"/>
        <v/>
      </c>
    </row>
    <row r="82" spans="10:29">
      <c r="J82" s="2">
        <v>80</v>
      </c>
      <c r="K82" s="63" t="s">
        <v>157</v>
      </c>
      <c r="L82" s="63"/>
      <c r="M82" s="63"/>
      <c r="N82" s="63"/>
      <c r="O82" s="63"/>
      <c r="Q82" s="2">
        <v>80</v>
      </c>
      <c r="R82" s="7">
        <f t="shared" si="13"/>
        <v>10</v>
      </c>
      <c r="S82" s="7" t="str">
        <f t="shared" si="13"/>
        <v/>
      </c>
      <c r="T82" s="7" t="str">
        <f t="shared" si="13"/>
        <v/>
      </c>
      <c r="U82" s="7" t="str">
        <f t="shared" si="13"/>
        <v/>
      </c>
      <c r="V82" s="7" t="str">
        <f t="shared" si="13"/>
        <v/>
      </c>
      <c r="X82" s="2">
        <v>80</v>
      </c>
      <c r="Y82" s="7" t="str">
        <f t="shared" si="14"/>
        <v>J</v>
      </c>
      <c r="Z82" s="7" t="str">
        <f t="shared" si="14"/>
        <v/>
      </c>
      <c r="AA82" s="7" t="str">
        <f t="shared" si="14"/>
        <v/>
      </c>
      <c r="AB82" s="7" t="str">
        <f t="shared" si="14"/>
        <v/>
      </c>
      <c r="AC82" s="7" t="str">
        <f t="shared" si="14"/>
        <v/>
      </c>
    </row>
    <row r="83" spans="10:29">
      <c r="J83" s="2">
        <v>81</v>
      </c>
      <c r="K83" s="63" t="s">
        <v>158</v>
      </c>
      <c r="L83" s="63"/>
      <c r="M83" s="63"/>
      <c r="N83" s="63"/>
      <c r="O83" s="63"/>
      <c r="Q83" s="2">
        <v>81</v>
      </c>
      <c r="R83" s="7">
        <f t="shared" si="13"/>
        <v>11</v>
      </c>
      <c r="S83" s="7" t="str">
        <f t="shared" si="13"/>
        <v/>
      </c>
      <c r="T83" s="7" t="str">
        <f t="shared" si="13"/>
        <v/>
      </c>
      <c r="U83" s="7" t="str">
        <f t="shared" si="13"/>
        <v/>
      </c>
      <c r="V83" s="7" t="str">
        <f t="shared" si="13"/>
        <v/>
      </c>
      <c r="X83" s="2">
        <v>81</v>
      </c>
      <c r="Y83" s="7" t="str">
        <f t="shared" si="14"/>
        <v>TE</v>
      </c>
      <c r="Z83" s="7" t="str">
        <f t="shared" si="14"/>
        <v/>
      </c>
      <c r="AA83" s="7" t="str">
        <f t="shared" si="14"/>
        <v/>
      </c>
      <c r="AB83" s="7" t="str">
        <f t="shared" si="14"/>
        <v/>
      </c>
      <c r="AC83" s="7" t="str">
        <f t="shared" si="14"/>
        <v/>
      </c>
    </row>
    <row r="84" spans="10:29">
      <c r="J84" s="2">
        <v>82</v>
      </c>
      <c r="K84" s="63" t="s">
        <v>153</v>
      </c>
      <c r="L84" s="63"/>
      <c r="M84" s="63"/>
      <c r="N84" s="63"/>
      <c r="O84" s="63"/>
      <c r="Q84" s="2">
        <v>82</v>
      </c>
      <c r="R84" s="7">
        <f t="shared" si="13"/>
        <v>6</v>
      </c>
      <c r="S84" s="7" t="str">
        <f t="shared" si="13"/>
        <v/>
      </c>
      <c r="T84" s="7" t="str">
        <f t="shared" si="13"/>
        <v/>
      </c>
      <c r="U84" s="7" t="str">
        <f t="shared" si="13"/>
        <v/>
      </c>
      <c r="V84" s="7" t="str">
        <f t="shared" si="13"/>
        <v/>
      </c>
      <c r="X84" s="2">
        <v>82</v>
      </c>
      <c r="Y84" s="7" t="str">
        <f t="shared" si="14"/>
        <v>M5</v>
      </c>
      <c r="Z84" s="7" t="str">
        <f t="shared" si="14"/>
        <v/>
      </c>
      <c r="AA84" s="7" t="str">
        <f t="shared" si="14"/>
        <v/>
      </c>
      <c r="AB84" s="7" t="str">
        <f t="shared" si="14"/>
        <v/>
      </c>
      <c r="AC84" s="7" t="str">
        <f t="shared" si="14"/>
        <v/>
      </c>
    </row>
    <row r="85" spans="10:29">
      <c r="J85" s="2">
        <v>83</v>
      </c>
      <c r="K85" s="63" t="s">
        <v>154</v>
      </c>
      <c r="L85" s="63"/>
      <c r="M85" s="63"/>
      <c r="N85" s="63"/>
      <c r="O85" s="63"/>
      <c r="Q85" s="2">
        <v>83</v>
      </c>
      <c r="R85" s="7">
        <f t="shared" si="13"/>
        <v>7</v>
      </c>
      <c r="S85" s="7" t="str">
        <f t="shared" si="13"/>
        <v/>
      </c>
      <c r="T85" s="7" t="str">
        <f t="shared" si="13"/>
        <v/>
      </c>
      <c r="U85" s="7" t="str">
        <f t="shared" si="13"/>
        <v/>
      </c>
      <c r="V85" s="7" t="str">
        <f t="shared" si="13"/>
        <v/>
      </c>
      <c r="X85" s="2">
        <v>83</v>
      </c>
      <c r="Y85" s="7" t="str">
        <f t="shared" si="14"/>
        <v>A</v>
      </c>
      <c r="Z85" s="7" t="str">
        <f t="shared" si="14"/>
        <v/>
      </c>
      <c r="AA85" s="7" t="str">
        <f t="shared" si="14"/>
        <v/>
      </c>
      <c r="AB85" s="7" t="str">
        <f t="shared" si="14"/>
        <v/>
      </c>
      <c r="AC85" s="7" t="str">
        <f t="shared" si="14"/>
        <v/>
      </c>
    </row>
    <row r="86" spans="10:29">
      <c r="J86" s="2">
        <v>84</v>
      </c>
      <c r="K86" s="63" t="s">
        <v>158</v>
      </c>
      <c r="L86" s="63"/>
      <c r="M86" s="63"/>
      <c r="N86" s="63"/>
      <c r="O86" s="63"/>
      <c r="Q86" s="2">
        <v>84</v>
      </c>
      <c r="R86" s="7">
        <f t="shared" si="13"/>
        <v>11</v>
      </c>
      <c r="S86" s="7" t="str">
        <f t="shared" si="13"/>
        <v/>
      </c>
      <c r="T86" s="7" t="str">
        <f t="shared" si="13"/>
        <v/>
      </c>
      <c r="U86" s="7" t="str">
        <f t="shared" si="13"/>
        <v/>
      </c>
      <c r="V86" s="7" t="str">
        <f t="shared" si="13"/>
        <v/>
      </c>
      <c r="X86" s="2">
        <v>84</v>
      </c>
      <c r="Y86" s="7" t="str">
        <f t="shared" si="14"/>
        <v>TE</v>
      </c>
      <c r="Z86" s="7" t="str">
        <f t="shared" si="14"/>
        <v/>
      </c>
      <c r="AA86" s="7" t="str">
        <f t="shared" si="14"/>
        <v/>
      </c>
      <c r="AB86" s="7" t="str">
        <f t="shared" si="14"/>
        <v/>
      </c>
      <c r="AC86" s="7" t="str">
        <f t="shared" si="14"/>
        <v/>
      </c>
    </row>
    <row r="87" spans="10:29">
      <c r="J87" s="2">
        <v>85</v>
      </c>
      <c r="K87" s="63" t="s">
        <v>153</v>
      </c>
      <c r="L87" s="63"/>
      <c r="M87" s="63"/>
      <c r="N87" s="63"/>
      <c r="O87" s="63"/>
      <c r="Q87" s="2">
        <v>85</v>
      </c>
      <c r="R87" s="7">
        <f t="shared" si="13"/>
        <v>6</v>
      </c>
      <c r="S87" s="7" t="str">
        <f t="shared" si="13"/>
        <v/>
      </c>
      <c r="T87" s="7" t="str">
        <f t="shared" si="13"/>
        <v/>
      </c>
      <c r="U87" s="7" t="str">
        <f t="shared" si="13"/>
        <v/>
      </c>
      <c r="V87" s="7" t="str">
        <f t="shared" si="13"/>
        <v/>
      </c>
      <c r="X87" s="2">
        <v>85</v>
      </c>
      <c r="Y87" s="7" t="str">
        <f t="shared" si="14"/>
        <v>M5</v>
      </c>
      <c r="Z87" s="7" t="str">
        <f t="shared" si="14"/>
        <v/>
      </c>
      <c r="AA87" s="7" t="str">
        <f t="shared" si="14"/>
        <v/>
      </c>
      <c r="AB87" s="7" t="str">
        <f t="shared" si="14"/>
        <v/>
      </c>
      <c r="AC87" s="7" t="str">
        <f t="shared" si="14"/>
        <v/>
      </c>
    </row>
    <row r="88" spans="10:29">
      <c r="J88" s="2">
        <v>86</v>
      </c>
      <c r="K88" s="63" t="s">
        <v>154</v>
      </c>
      <c r="L88" s="63"/>
      <c r="M88" s="63"/>
      <c r="N88" s="63"/>
      <c r="O88" s="63"/>
      <c r="Q88" s="2">
        <v>86</v>
      </c>
      <c r="R88" s="7">
        <f t="shared" si="13"/>
        <v>7</v>
      </c>
      <c r="S88" s="7" t="str">
        <f t="shared" si="13"/>
        <v/>
      </c>
      <c r="T88" s="7" t="str">
        <f t="shared" si="13"/>
        <v/>
      </c>
      <c r="U88" s="7" t="str">
        <f t="shared" si="13"/>
        <v/>
      </c>
      <c r="V88" s="7" t="str">
        <f t="shared" si="13"/>
        <v/>
      </c>
      <c r="X88" s="2">
        <v>86</v>
      </c>
      <c r="Y88" s="7" t="str">
        <f t="shared" si="14"/>
        <v>A</v>
      </c>
      <c r="Z88" s="7" t="str">
        <f t="shared" si="14"/>
        <v/>
      </c>
      <c r="AA88" s="7" t="str">
        <f t="shared" si="14"/>
        <v/>
      </c>
      <c r="AB88" s="7" t="str">
        <f t="shared" si="14"/>
        <v/>
      </c>
      <c r="AC88" s="7" t="str">
        <f t="shared" si="14"/>
        <v/>
      </c>
    </row>
    <row r="89" spans="10:29">
      <c r="J89" s="2">
        <v>87</v>
      </c>
      <c r="K89" s="63" t="s">
        <v>152</v>
      </c>
      <c r="L89" s="63"/>
      <c r="M89" s="63"/>
      <c r="N89" s="63"/>
      <c r="O89" s="63"/>
      <c r="Q89" s="2">
        <v>87</v>
      </c>
      <c r="R89" s="7">
        <f t="shared" si="13"/>
        <v>5</v>
      </c>
      <c r="S89" s="7" t="str">
        <f t="shared" si="13"/>
        <v/>
      </c>
      <c r="T89" s="7" t="str">
        <f t="shared" si="13"/>
        <v/>
      </c>
      <c r="U89" s="7" t="str">
        <f t="shared" si="13"/>
        <v/>
      </c>
      <c r="V89" s="7" t="str">
        <f t="shared" si="13"/>
        <v/>
      </c>
      <c r="X89" s="2">
        <v>87</v>
      </c>
      <c r="Y89" s="7" t="str">
        <f t="shared" si="14"/>
        <v>M4</v>
      </c>
      <c r="Z89" s="7" t="str">
        <f t="shared" si="14"/>
        <v/>
      </c>
      <c r="AA89" s="7" t="str">
        <f t="shared" si="14"/>
        <v/>
      </c>
      <c r="AB89" s="7" t="str">
        <f t="shared" si="14"/>
        <v/>
      </c>
      <c r="AC89" s="7" t="str">
        <f t="shared" si="14"/>
        <v/>
      </c>
    </row>
    <row r="90" spans="10:29">
      <c r="J90" s="2">
        <v>88</v>
      </c>
      <c r="K90" s="63" t="s">
        <v>158</v>
      </c>
      <c r="L90" s="63"/>
      <c r="M90" s="63"/>
      <c r="N90" s="63"/>
      <c r="O90" s="63"/>
      <c r="Q90" s="2">
        <v>88</v>
      </c>
      <c r="R90" s="7">
        <f t="shared" si="13"/>
        <v>11</v>
      </c>
      <c r="S90" s="7" t="str">
        <f t="shared" si="13"/>
        <v/>
      </c>
      <c r="T90" s="7" t="str">
        <f t="shared" si="13"/>
        <v/>
      </c>
      <c r="U90" s="7" t="str">
        <f t="shared" si="13"/>
        <v/>
      </c>
      <c r="V90" s="7" t="str">
        <f t="shared" si="13"/>
        <v/>
      </c>
      <c r="X90" s="2">
        <v>88</v>
      </c>
      <c r="Y90" s="7" t="str">
        <f t="shared" si="14"/>
        <v>TE</v>
      </c>
      <c r="Z90" s="7" t="str">
        <f t="shared" si="14"/>
        <v/>
      </c>
      <c r="AA90" s="7" t="str">
        <f t="shared" si="14"/>
        <v/>
      </c>
      <c r="AB90" s="7" t="str">
        <f t="shared" si="14"/>
        <v/>
      </c>
      <c r="AC90" s="7" t="str">
        <f t="shared" si="14"/>
        <v/>
      </c>
    </row>
    <row r="91" spans="10:29">
      <c r="J91" s="2">
        <v>89</v>
      </c>
      <c r="K91" s="63" t="s">
        <v>156</v>
      </c>
      <c r="L91" s="63"/>
      <c r="M91" s="63"/>
      <c r="N91" s="63"/>
      <c r="O91" s="63"/>
      <c r="Q91" s="2">
        <v>89</v>
      </c>
      <c r="R91" s="7">
        <f t="shared" si="13"/>
        <v>9</v>
      </c>
      <c r="S91" s="7" t="str">
        <f t="shared" si="13"/>
        <v/>
      </c>
      <c r="T91" s="7" t="str">
        <f t="shared" si="13"/>
        <v/>
      </c>
      <c r="U91" s="7" t="str">
        <f t="shared" si="13"/>
        <v/>
      </c>
      <c r="V91" s="7" t="str">
        <f t="shared" si="13"/>
        <v/>
      </c>
      <c r="X91" s="2">
        <v>89</v>
      </c>
      <c r="Y91" s="7" t="str">
        <f t="shared" si="14"/>
        <v>Q</v>
      </c>
      <c r="Z91" s="7" t="str">
        <f t="shared" si="14"/>
        <v/>
      </c>
      <c r="AA91" s="7" t="str">
        <f t="shared" si="14"/>
        <v/>
      </c>
      <c r="AB91" s="7" t="str">
        <f t="shared" si="14"/>
        <v/>
      </c>
      <c r="AC91" s="7" t="str">
        <f t="shared" si="14"/>
        <v/>
      </c>
    </row>
    <row r="92" spans="10:29">
      <c r="J92" s="2">
        <v>90</v>
      </c>
      <c r="K92" s="63" t="s">
        <v>153</v>
      </c>
      <c r="L92" s="63"/>
      <c r="M92" s="63"/>
      <c r="N92" s="63"/>
      <c r="O92" s="63"/>
      <c r="Q92" s="2">
        <v>90</v>
      </c>
      <c r="R92" s="7">
        <f t="shared" si="13"/>
        <v>6</v>
      </c>
      <c r="S92" s="7" t="str">
        <f t="shared" si="13"/>
        <v/>
      </c>
      <c r="T92" s="7" t="str">
        <f t="shared" si="13"/>
        <v/>
      </c>
      <c r="U92" s="7" t="str">
        <f t="shared" si="13"/>
        <v/>
      </c>
      <c r="V92" s="7" t="str">
        <f t="shared" si="13"/>
        <v/>
      </c>
      <c r="X92" s="2">
        <v>90</v>
      </c>
      <c r="Y92" s="7" t="str">
        <f t="shared" si="14"/>
        <v>M5</v>
      </c>
      <c r="Z92" s="7" t="str">
        <f t="shared" si="14"/>
        <v/>
      </c>
      <c r="AA92" s="7" t="str">
        <f t="shared" si="14"/>
        <v/>
      </c>
      <c r="AB92" s="7" t="str">
        <f t="shared" si="14"/>
        <v/>
      </c>
      <c r="AC92" s="7" t="str">
        <f t="shared" si="14"/>
        <v/>
      </c>
    </row>
    <row r="93" spans="10:29">
      <c r="J93" s="2">
        <v>91</v>
      </c>
      <c r="K93" s="63" t="s">
        <v>112</v>
      </c>
      <c r="L93" s="63"/>
      <c r="M93" s="63"/>
      <c r="N93" s="63"/>
      <c r="O93" s="63"/>
      <c r="Q93" s="2">
        <v>91</v>
      </c>
      <c r="R93" s="7">
        <f t="shared" si="13"/>
        <v>12</v>
      </c>
      <c r="S93" s="7" t="str">
        <f t="shared" si="13"/>
        <v/>
      </c>
      <c r="T93" s="7" t="str">
        <f t="shared" si="13"/>
        <v/>
      </c>
      <c r="U93" s="7" t="str">
        <f t="shared" si="13"/>
        <v/>
      </c>
      <c r="V93" s="7" t="str">
        <f t="shared" si="13"/>
        <v/>
      </c>
      <c r="X93" s="2">
        <v>91</v>
      </c>
      <c r="Y93" s="7" t="str">
        <f t="shared" si="14"/>
        <v>NI</v>
      </c>
      <c r="Z93" s="7" t="str">
        <f t="shared" si="14"/>
        <v/>
      </c>
      <c r="AA93" s="7" t="str">
        <f t="shared" si="14"/>
        <v/>
      </c>
      <c r="AB93" s="7" t="str">
        <f t="shared" si="14"/>
        <v/>
      </c>
      <c r="AC93" s="7" t="str">
        <f t="shared" si="14"/>
        <v/>
      </c>
    </row>
    <row r="94" spans="10:29">
      <c r="J94" s="2">
        <v>92</v>
      </c>
      <c r="K94" s="63" t="s">
        <v>156</v>
      </c>
      <c r="L94" s="63"/>
      <c r="M94" s="63"/>
      <c r="N94" s="63"/>
      <c r="O94" s="63"/>
      <c r="Q94" s="2">
        <v>92</v>
      </c>
      <c r="R94" s="7">
        <f t="shared" si="13"/>
        <v>9</v>
      </c>
      <c r="S94" s="7" t="str">
        <f t="shared" si="13"/>
        <v/>
      </c>
      <c r="T94" s="7" t="str">
        <f t="shared" si="13"/>
        <v/>
      </c>
      <c r="U94" s="7" t="str">
        <f t="shared" si="13"/>
        <v/>
      </c>
      <c r="V94" s="7" t="str">
        <f t="shared" si="13"/>
        <v/>
      </c>
      <c r="X94" s="2">
        <v>92</v>
      </c>
      <c r="Y94" s="7" t="str">
        <f t="shared" si="14"/>
        <v>Q</v>
      </c>
      <c r="Z94" s="7" t="str">
        <f t="shared" si="14"/>
        <v/>
      </c>
      <c r="AA94" s="7" t="str">
        <f t="shared" si="14"/>
        <v/>
      </c>
      <c r="AB94" s="7" t="str">
        <f t="shared" si="14"/>
        <v/>
      </c>
      <c r="AC94" s="7" t="str">
        <f t="shared" si="14"/>
        <v/>
      </c>
    </row>
    <row r="95" spans="10:29">
      <c r="J95" s="2">
        <v>93</v>
      </c>
      <c r="K95" s="2"/>
      <c r="L95" s="2"/>
      <c r="M95" s="2"/>
      <c r="N95" s="2"/>
      <c r="O95" s="2"/>
      <c r="Q95" s="2">
        <v>93</v>
      </c>
      <c r="R95" s="7" t="str">
        <f t="shared" si="13"/>
        <v/>
      </c>
      <c r="S95" s="7" t="str">
        <f t="shared" si="13"/>
        <v/>
      </c>
      <c r="T95" s="7" t="str">
        <f t="shared" si="13"/>
        <v/>
      </c>
      <c r="U95" s="7" t="str">
        <f t="shared" si="13"/>
        <v/>
      </c>
      <c r="V95" s="7" t="str">
        <f t="shared" si="13"/>
        <v/>
      </c>
      <c r="X95" s="2">
        <v>93</v>
      </c>
      <c r="Y95" s="7" t="str">
        <f t="shared" si="14"/>
        <v/>
      </c>
      <c r="Z95" s="7" t="str">
        <f t="shared" si="14"/>
        <v/>
      </c>
      <c r="AA95" s="7" t="str">
        <f t="shared" si="14"/>
        <v/>
      </c>
      <c r="AB95" s="7" t="str">
        <f t="shared" si="14"/>
        <v/>
      </c>
      <c r="AC95" s="7" t="str">
        <f t="shared" si="14"/>
        <v/>
      </c>
    </row>
    <row r="96" spans="10:29">
      <c r="J96" s="2">
        <v>94</v>
      </c>
      <c r="K96" s="2"/>
      <c r="L96" s="2"/>
      <c r="M96" s="2"/>
      <c r="N96" s="2"/>
      <c r="O96" s="2"/>
      <c r="Q96" s="2">
        <v>94</v>
      </c>
      <c r="R96" s="7" t="str">
        <f t="shared" si="13"/>
        <v/>
      </c>
      <c r="S96" s="7" t="str">
        <f t="shared" si="13"/>
        <v/>
      </c>
      <c r="T96" s="7" t="str">
        <f t="shared" si="13"/>
        <v/>
      </c>
      <c r="U96" s="7" t="str">
        <f t="shared" si="13"/>
        <v/>
      </c>
      <c r="V96" s="7" t="str">
        <f t="shared" si="13"/>
        <v/>
      </c>
      <c r="X96" s="2">
        <v>94</v>
      </c>
      <c r="Y96" s="7" t="str">
        <f t="shared" si="14"/>
        <v/>
      </c>
      <c r="Z96" s="7" t="str">
        <f t="shared" si="14"/>
        <v/>
      </c>
      <c r="AA96" s="7" t="str">
        <f t="shared" si="14"/>
        <v/>
      </c>
      <c r="AB96" s="7" t="str">
        <f t="shared" si="14"/>
        <v/>
      </c>
      <c r="AC96" s="7" t="str">
        <f t="shared" si="14"/>
        <v/>
      </c>
    </row>
    <row r="97" spans="10:29">
      <c r="J97" s="2">
        <v>95</v>
      </c>
      <c r="K97" s="2"/>
      <c r="L97" s="2"/>
      <c r="M97" s="2"/>
      <c r="N97" s="2"/>
      <c r="O97" s="2"/>
      <c r="Q97" s="2">
        <v>95</v>
      </c>
      <c r="R97" s="7" t="str">
        <f t="shared" si="13"/>
        <v/>
      </c>
      <c r="S97" s="7" t="str">
        <f t="shared" si="13"/>
        <v/>
      </c>
      <c r="T97" s="7" t="str">
        <f t="shared" si="13"/>
        <v/>
      </c>
      <c r="U97" s="7" t="str">
        <f t="shared" si="13"/>
        <v/>
      </c>
      <c r="V97" s="7" t="str">
        <f t="shared" si="13"/>
        <v/>
      </c>
      <c r="X97" s="2">
        <v>95</v>
      </c>
      <c r="Y97" s="7" t="str">
        <f t="shared" si="14"/>
        <v/>
      </c>
      <c r="Z97" s="7" t="str">
        <f t="shared" si="14"/>
        <v/>
      </c>
      <c r="AA97" s="7" t="str">
        <f t="shared" si="14"/>
        <v/>
      </c>
      <c r="AB97" s="7" t="str">
        <f t="shared" si="14"/>
        <v/>
      </c>
      <c r="AC97" s="7" t="str">
        <f t="shared" si="14"/>
        <v/>
      </c>
    </row>
    <row r="98" spans="10:29">
      <c r="J98" s="2">
        <v>96</v>
      </c>
      <c r="K98" s="2"/>
      <c r="L98" s="2"/>
      <c r="M98" s="2"/>
      <c r="N98" s="2"/>
      <c r="O98" s="2"/>
      <c r="Q98" s="2">
        <v>96</v>
      </c>
      <c r="R98" s="7" t="str">
        <f t="shared" si="13"/>
        <v/>
      </c>
      <c r="S98" s="7" t="str">
        <f t="shared" si="13"/>
        <v/>
      </c>
      <c r="T98" s="7" t="str">
        <f t="shared" si="13"/>
        <v/>
      </c>
      <c r="U98" s="7" t="str">
        <f t="shared" si="13"/>
        <v/>
      </c>
      <c r="V98" s="7" t="str">
        <f t="shared" si="13"/>
        <v/>
      </c>
      <c r="X98" s="2">
        <v>96</v>
      </c>
      <c r="Y98" s="7" t="str">
        <f t="shared" si="14"/>
        <v/>
      </c>
      <c r="Z98" s="7" t="str">
        <f t="shared" si="14"/>
        <v/>
      </c>
      <c r="AA98" s="7" t="str">
        <f t="shared" si="14"/>
        <v/>
      </c>
      <c r="AB98" s="7" t="str">
        <f t="shared" si="14"/>
        <v/>
      </c>
      <c r="AC98" s="7" t="str">
        <f t="shared" si="14"/>
        <v/>
      </c>
    </row>
    <row r="99" spans="10:29">
      <c r="J99" s="2">
        <v>97</v>
      </c>
      <c r="K99" s="2"/>
      <c r="L99" s="2"/>
      <c r="M99" s="2"/>
      <c r="N99" s="2"/>
      <c r="O99" s="2"/>
      <c r="Q99" s="2">
        <v>97</v>
      </c>
      <c r="R99" s="7" t="str">
        <f t="shared" si="13"/>
        <v/>
      </c>
      <c r="S99" s="7" t="str">
        <f t="shared" si="13"/>
        <v/>
      </c>
      <c r="T99" s="7" t="str">
        <f t="shared" si="13"/>
        <v/>
      </c>
      <c r="U99" s="7" t="str">
        <f t="shared" si="13"/>
        <v/>
      </c>
      <c r="V99" s="7" t="str">
        <f t="shared" si="13"/>
        <v/>
      </c>
      <c r="X99" s="2">
        <v>97</v>
      </c>
      <c r="Y99" s="7" t="str">
        <f t="shared" si="14"/>
        <v/>
      </c>
      <c r="Z99" s="7" t="str">
        <f t="shared" si="14"/>
        <v/>
      </c>
      <c r="AA99" s="7" t="str">
        <f t="shared" si="14"/>
        <v/>
      </c>
      <c r="AB99" s="7" t="str">
        <f t="shared" si="14"/>
        <v/>
      </c>
      <c r="AC99" s="7" t="str">
        <f t="shared" si="14"/>
        <v/>
      </c>
    </row>
    <row r="100" spans="10:29">
      <c r="J100" s="2">
        <v>98</v>
      </c>
      <c r="K100" s="2"/>
      <c r="L100" s="2"/>
      <c r="M100" s="2"/>
      <c r="N100" s="2"/>
      <c r="O100" s="2"/>
      <c r="Q100" s="2">
        <v>98</v>
      </c>
      <c r="R100" s="7" t="str">
        <f t="shared" si="13"/>
        <v/>
      </c>
      <c r="S100" s="7" t="str">
        <f t="shared" si="13"/>
        <v/>
      </c>
      <c r="T100" s="7" t="str">
        <f t="shared" si="13"/>
        <v/>
      </c>
      <c r="U100" s="7" t="str">
        <f t="shared" si="13"/>
        <v/>
      </c>
      <c r="V100" s="7" t="str">
        <f t="shared" si="13"/>
        <v/>
      </c>
      <c r="X100" s="2">
        <v>98</v>
      </c>
      <c r="Y100" s="7" t="str">
        <f t="shared" si="14"/>
        <v/>
      </c>
      <c r="Z100" s="7" t="str">
        <f t="shared" si="14"/>
        <v/>
      </c>
      <c r="AA100" s="7" t="str">
        <f t="shared" si="14"/>
        <v/>
      </c>
      <c r="AB100" s="7" t="str">
        <f t="shared" si="14"/>
        <v/>
      </c>
      <c r="AC100" s="7" t="str">
        <f t="shared" si="14"/>
        <v/>
      </c>
    </row>
    <row r="101" spans="10:29">
      <c r="J101" s="2">
        <v>99</v>
      </c>
      <c r="K101" s="2"/>
      <c r="L101" s="2"/>
      <c r="M101" s="2"/>
      <c r="N101" s="2"/>
      <c r="O101" s="2"/>
      <c r="Q101" s="2">
        <v>99</v>
      </c>
      <c r="R101" s="7" t="str">
        <f t="shared" si="13"/>
        <v/>
      </c>
      <c r="S101" s="7" t="str">
        <f t="shared" si="13"/>
        <v/>
      </c>
      <c r="T101" s="7" t="str">
        <f t="shared" si="13"/>
        <v/>
      </c>
      <c r="U101" s="7" t="str">
        <f t="shared" si="13"/>
        <v/>
      </c>
      <c r="V101" s="7" t="str">
        <f t="shared" si="13"/>
        <v/>
      </c>
      <c r="X101" s="2">
        <v>99</v>
      </c>
      <c r="Y101" s="7" t="str">
        <f t="shared" si="14"/>
        <v/>
      </c>
      <c r="Z101" s="7" t="str">
        <f t="shared" si="14"/>
        <v/>
      </c>
      <c r="AA101" s="7" t="str">
        <f t="shared" si="14"/>
        <v/>
      </c>
      <c r="AB101" s="7" t="str">
        <f t="shared" si="14"/>
        <v/>
      </c>
      <c r="AC101" s="7" t="str">
        <f t="shared" si="14"/>
        <v/>
      </c>
    </row>
    <row r="102" spans="10:29">
      <c r="J102" s="2">
        <v>100</v>
      </c>
      <c r="K102" s="2"/>
      <c r="L102" s="2"/>
      <c r="M102" s="2"/>
      <c r="N102" s="2"/>
      <c r="O102" s="2"/>
      <c r="Q102" s="2">
        <v>100</v>
      </c>
      <c r="R102" s="7" t="str">
        <f t="shared" si="13"/>
        <v/>
      </c>
      <c r="S102" s="7" t="str">
        <f t="shared" si="13"/>
        <v/>
      </c>
      <c r="T102" s="7" t="str">
        <f t="shared" si="13"/>
        <v/>
      </c>
      <c r="U102" s="7" t="str">
        <f t="shared" si="13"/>
        <v/>
      </c>
      <c r="V102" s="7" t="str">
        <f t="shared" si="13"/>
        <v/>
      </c>
      <c r="X102" s="2">
        <v>100</v>
      </c>
      <c r="Y102" s="7" t="str">
        <f t="shared" si="14"/>
        <v/>
      </c>
      <c r="Z102" s="7" t="str">
        <f t="shared" si="14"/>
        <v/>
      </c>
      <c r="AA102" s="7" t="str">
        <f t="shared" si="14"/>
        <v/>
      </c>
      <c r="AB102" s="7" t="str">
        <f t="shared" si="14"/>
        <v/>
      </c>
      <c r="AC102" s="7" t="str">
        <f t="shared" si="14"/>
        <v/>
      </c>
    </row>
  </sheetData>
  <mergeCells count="4">
    <mergeCell ref="AE2:AK4"/>
    <mergeCell ref="AE6:AE9"/>
    <mergeCell ref="AF6:AF9"/>
    <mergeCell ref="AG6:AG9"/>
  </mergeCells>
  <phoneticPr fontId="2" type="noConversion"/>
  <conditionalFormatting sqref="K3:O94">
    <cfRule type="cellIs" dxfId="6" priority="1" operator="equal">
      <formula>"M5"</formula>
    </cfRule>
    <cfRule type="cellIs" dxfId="5" priority="2" operator="equal">
      <formula>"M4"</formula>
    </cfRule>
    <cfRule type="cellIs" dxfId="4" priority="3" operator="equal">
      <formula>"M3"</formula>
    </cfRule>
    <cfRule type="cellIs" dxfId="3" priority="4" operator="equal">
      <formula>"M3"</formula>
    </cfRule>
    <cfRule type="cellIs" dxfId="2" priority="5" operator="equal">
      <formula>"M2"</formula>
    </cfRule>
    <cfRule type="cellIs" dxfId="1" priority="6" operator="equal">
      <formula>"M1"</formula>
    </cfRule>
    <cfRule type="cellIs" dxfId="0" priority="7" operator="equal">
      <formula>"WW"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Regular Symbol</vt:lpstr>
      <vt:lpstr>BNRegular 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2016-05-10T08:50:02Z</dcterms:created>
  <dcterms:modified xsi:type="dcterms:W3CDTF">2022-06-14T02:07:44Z</dcterms:modified>
</cp:coreProperties>
</file>