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terry_hsiesh/Slot/WayGame/jiang/parsheet/修訂/"/>
    </mc:Choice>
  </mc:AlternateContent>
  <xr:revisionPtr revIDLastSave="0" documentId="13_ncr:1_{AB175C45-7EEF-5240-998A-1ABC136A9706}" xr6:coauthVersionLast="36" xr6:coauthVersionMax="36" xr10:uidLastSave="{00000000-0000-0000-0000-000000000000}"/>
  <bookViews>
    <workbookView xWindow="-28640" yWindow="460" windowWidth="35040" windowHeight="21140" activeTab="2" xr2:uid="{00000000-000D-0000-FFFF-FFFF00000000}"/>
  </bookViews>
  <sheets>
    <sheet name="PayTable" sheetId="1" r:id="rId1"/>
    <sheet name="輪框拓展權重設定" sheetId="2" r:id="rId2"/>
    <sheet name="Ｂonus權重設定" sheetId="3" r:id="rId3"/>
    <sheet name="Free Game 轉輪權重設定" sheetId="4" r:id="rId4"/>
    <sheet name="輪帶965" sheetId="5" r:id="rId5"/>
    <sheet name="輸入&amp;輸出" sheetId="6" r:id="rId6"/>
  </sheets>
  <calcPr calcId="181029"/>
  <extLst>
    <ext uri="GoogleSheetsCustomDataVersion1">
      <go:sheetsCustomData xmlns:go="http://customooxmlschemas.google.com/" r:id="rId10" roundtripDataSignature="AMtx7mi1Faz9H3Cmp/ftr7A8fOs4uu9iGQ=="/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G11" i="4"/>
  <c r="F11" i="4"/>
  <c r="E11" i="4"/>
  <c r="D11" i="4"/>
  <c r="C11" i="4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<sst xmlns="http://schemas.openxmlformats.org/spreadsheetml/2006/main" count="277" uniqueCount="218">
  <si>
    <t>得分 = Pay給分 x 押注等級</t>
  </si>
  <si>
    <t>轉輪大小</t>
  </si>
  <si>
    <t>3-3-3-3-3</t>
  </si>
  <si>
    <t>ID</t>
  </si>
  <si>
    <t>Symbol</t>
  </si>
  <si>
    <t>Payout</t>
  </si>
  <si>
    <t>Pays 給分</t>
  </si>
  <si>
    <t>Main Game</t>
  </si>
  <si>
    <t>3-3-4-4-4</t>
  </si>
  <si>
    <t>M1 (四不像大頭)</t>
  </si>
  <si>
    <t>M1</t>
  </si>
  <si>
    <t>* Way Game 計分方式</t>
  </si>
  <si>
    <t>3-3-5-5-5</t>
  </si>
  <si>
    <t>M2 (小九)</t>
  </si>
  <si>
    <t>*WILD只出現在1,2軸</t>
  </si>
  <si>
    <t>M3 (申公豹)</t>
  </si>
  <si>
    <t>*Bonus只出現在3,4,5軸</t>
  </si>
  <si>
    <t>連線得分</t>
  </si>
  <si>
    <t>243 -576-1125Ways</t>
  </si>
  <si>
    <t>M4 (九尾狐)</t>
  </si>
  <si>
    <t>M2</t>
  </si>
  <si>
    <t>*盤面出現3個以上SCATTER，進入free game，獲得15次 free spin</t>
  </si>
  <si>
    <t>M5(姜子牙)</t>
  </si>
  <si>
    <t>*"輪框拓展特色": 當1,2軸 同時出現wild 時，3,4,5軸有機會向上拓展，形成 576 ways 或 1125 ways，邏輯參考“輪框增長權重設定”</t>
  </si>
  <si>
    <t>押分單位</t>
  </si>
  <si>
    <t>A</t>
  </si>
  <si>
    <t>K</t>
  </si>
  <si>
    <t>M3</t>
  </si>
  <si>
    <t>*Bonus標記上會顯示可贏得分，當與可變標記(Wild)達成連線時，可獲得連線上所有 Bonus標記的可贏得分，Bonus分數邏輯參考“Bonus權重設定”</t>
  </si>
  <si>
    <t>押分等級</t>
  </si>
  <si>
    <t>下注分數</t>
  </si>
  <si>
    <t>Q</t>
  </si>
  <si>
    <t>J</t>
  </si>
  <si>
    <t>TE</t>
  </si>
  <si>
    <t>M4</t>
  </si>
  <si>
    <t>Bonus (白髮姜子牙)</t>
  </si>
  <si>
    <t>Free Game</t>
  </si>
  <si>
    <t>SCATTER (輪迴門)</t>
  </si>
  <si>
    <t>WILD (手杖)</t>
  </si>
  <si>
    <t>M5</t>
  </si>
  <si>
    <t>*保有 Main Game 所有特色</t>
  </si>
  <si>
    <t>*盤面出現3個以上SCATTER，Retrigger獲得15次 free spin</t>
  </si>
  <si>
    <t>*新增乘倍輪盤，當盤面上有連線得分時，轉盤會自動轉動並獲得乘倍，當局派彩分數將再乘以乘倍，邏輯參考“Free Game 轉輪權重設定”</t>
  </si>
  <si>
    <t>得分 = Pay給分 x 押注等級 x 押分單位</t>
  </si>
  <si>
    <t>Scatter</t>
  </si>
  <si>
    <t>＊當 1,2 軸 同時出現 wild 時，依照權重決定是否拓展輪框</t>
  </si>
  <si>
    <t>不長</t>
  </si>
  <si>
    <t>長一排</t>
  </si>
  <si>
    <t>長兩排</t>
  </si>
  <si>
    <t>權重</t>
  </si>
  <si>
    <t xml:space="preserve">Bonus 顯示金額 = 倍率x 押注等級 x 押分單位		</t>
  </si>
  <si>
    <t>範例</t>
  </si>
  <si>
    <t>R1</t>
  </si>
  <si>
    <t>R2</t>
  </si>
  <si>
    <t>R3</t>
  </si>
  <si>
    <t>R4</t>
  </si>
  <si>
    <t>R5</t>
  </si>
  <si>
    <t>Bonus倍率權重</t>
  </si>
  <si>
    <t>倍率</t>
  </si>
  <si>
    <t xml:space="preserve">玩家押注單位=50 
玩家押注等級 = 1
</t>
  </si>
  <si>
    <t>Bonus</t>
  </si>
  <si>
    <t>使用 “ Bonus倍率權重" 
ＥＸ：依權重rand 出倍率＝2
Bonus 顯示金額＝ 2*1*50 =100</t>
  </si>
  <si>
    <t>使用 "Bonus倍率權重" 
ＥＸ：依權重rand 出倍率＝1
Bonus 顯示金額＝ 1*1*50 =50</t>
  </si>
  <si>
    <t>使用 “Bonus倍率權重” 
ＥＸ：依權重rand 出倍率＝0.5
Bonus 顯示金額＝ 0.5*1*50 =25</t>
  </si>
  <si>
    <t>＊每次free spin 若有得分，則觸發乘倍轉輪，依照權重獲得倍率，得分將乘上該倍率</t>
  </si>
  <si>
    <t>＊初始權重表為 ”權重表1“，若 rand 到轉輪升級，則改為使用“權重表2“，並再rand一次</t>
  </si>
  <si>
    <t>權重表1</t>
  </si>
  <si>
    <t>玩家該次 spin 盤面得分＝50</t>
  </si>
  <si>
    <t>權重表2</t>
  </si>
  <si>
    <t>使用權重表2 ，rand 到倍率20</t>
  </si>
  <si>
    <t>玩家該次spin 得分＝50 * 20 = 1000分</t>
  </si>
  <si>
    <t>1,5,5,13,10,10,13,8,9,1,7,8,2,8,13,8,9,9,10,13,7,8,5,5,1,9,8,8,13,3,7,7,2,2,7,13,7,2,8,8,6,13,4,3,6,12,7,3,7,1,1,8,6,13,4,3,6,12,7,3,2,2,2,8,6,4,4,3,6,4,4,3,6,4,4,3,6,4,13,3,6,4,3,6,4,4,3,6</t>
  </si>
  <si>
    <t>3,7,9,7,6,13,5,7,7,13,7,9,10,12,6,5,8,9,7,10,8,6,12,1,9,6,13,8,5,1,8,5,1,10,4,6,3,5,3,1,1,1,4,3,3,12,4,4,3,8,4,1,9,7,4,2,2,12,4,4,3,5,4,1,9,7,4,2,13,7,4,2,2,7,4,2,2,7,4,13,2,4,2,2,7,4,2,2</t>
  </si>
  <si>
    <t>11,11,11,11,10,3,2,7,4,8,1,1,1,3,4,4,9,3,3,9,2,2,2,5,10,10,3,7,5,12,7,7,11,11,11,11,7,8,5,3,3,6,1,5,5,12,3,6,7,11,11,11,11,6,6,5,5,12,10,8,8,9,3,3,2,1,9,10,6,10,7,11,11,11,10,10,10,9,1,9,8,11,5,11,3,8,8,5,1,3,8,1,3,8,8,5,1,3,8</t>
  </si>
  <si>
    <t>10,10,7,8,2,2,2,9,8,4,7,3,3,9,10,7,11,11,11,11,10,7,8,5,5,8,12,7,2,5,8,5,7,11,11,10,5,5,11,4,6,7,7,8,5,12,10,5,5,5,8,4,6,7,7,8,5,12,8,3,7,4,6,9,8,9,11,11,11,11,10,10,5,8,8,8,4,4,1,9,2,4,3,3,9,2,4,1,3,9,2,1,9,2,1,1,4,9,2</t>
  </si>
  <si>
    <t>11,11,3,5,6,3,8,8,1,1,1,9,2,2,8,3,4,11,10,10,10,6,10,10,12,7,7,8,8,11,11,10,11,5,7,9,3,3,4,10,11,6,9,10,9,12,7,9,3,3,4,10,2,6,9,10,9,12,8,10,8,9,10,10,8,11,11,11,11,10,10,6,10,10,10,7,7,9,10,10,8,11,11,11,11,8,5,9,10,10,8,10,10,8,11,9,10,10,8</t>
  </si>
  <si>
    <t>10,10,5,7,8,10,8,3,10,7,5,8,10,8,3,8,9,9,10,10,7,8,5,5,10,1,1,3,9,3,8,13,10,8,7,1,1,9,8,13,6,4,7,3,6,12,2,2,7,1,1,2,8,2,6,4,4,3,6,12,2,2,7,1,1,2,8,13,6,4,4,3,6</t>
  </si>
  <si>
    <t>6,7,9,5,3,2,5,7,4,10,7,9,3,7,6,5,8,9,7,2,8,4,6,3,9,4,10,13,5,2,8,3,1,10,4,4,3,5,4,1,2,7,4,2,10,12,1,10,4,4,13,5,4,3,13,7,4,2,10,12,1,10,4,4,13,5,4,5,13,7,4,2,10</t>
  </si>
  <si>
    <t>4,2,2,1,1,1,6,7,10,8,9,7,9,3,8,3,11,10,4,3,5,6,5,5,9,10,1,2,2,8,3,8,2,8,3,7,4,4,5,3,3,6,1,7,7,12,2,8,3,5,4,4,5,3,3,6,1,5,5,12,1,5,1,3,8,11,11,11,11,3,5,6,5,1,5,1,3,8,7,11,11,11,11,5,6,5</t>
  </si>
  <si>
    <t>8,2,8,7,2,3,3,4,8,3,7,4,5,9,2,2,3,6,6,6,6,1,5,5,5,8,4,7,2,5,2,5,7,5,10,5,10,5,8,4,6,7,7,8,5,12,7,5,10,5,5,5,11,4,6,7,7,8,5,12,7,1,11,9,2,2,6,3,11,5,7,1,5,7,1,1,9,2,2,11,11,11,11,10,1,5</t>
  </si>
  <si>
    <t>8,10,10,8,3,4,1,8,8,10,8,9,10,7,8,3,1,2,3,4,5,6,10,3,10,7,7,6,8,8,9,5,10,3,7,9,3,3,4,10,2,6,9,10,9,12,5,5,7,9,3,3,4,10,2,6,9,10,9,12,8,9,11,10,8,3,11,6,7,1,2,6,10,8,9,10,10,8,8,11,11,11,11,8,6,10</t>
  </si>
  <si>
    <t>Input 輸入</t>
  </si>
  <si>
    <t>Main Game 輪帶</t>
  </si>
  <si>
    <t>Free Game 輪帶</t>
  </si>
  <si>
    <t>模擬局數</t>
  </si>
  <si>
    <r>
      <rPr>
        <sz val="16"/>
        <color theme="1"/>
        <rFont val="手札体-简 常规体"/>
        <charset val="134"/>
      </rPr>
      <t xml:space="preserve">PS: </t>
    </r>
    <r>
      <rPr>
        <sz val="16"/>
        <color theme="1"/>
        <rFont val="手札体-简 常规体"/>
        <charset val="134"/>
      </rPr>
      <t>模擬局數為花錢Spin次數 非總spin次數</t>
    </r>
  </si>
  <si>
    <t>Main Game 觸發免費遊戲局數</t>
  </si>
  <si>
    <t>Free Game 觸發免費遊戲局數</t>
  </si>
  <si>
    <t>每N局紀錄一次RTP</t>
  </si>
  <si>
    <t>免費遊戲局數</t>
  </si>
  <si>
    <t>每個物件的連線得分</t>
  </si>
  <si>
    <t>*以下數據皆以百分比％顯示</t>
  </si>
  <si>
    <t>Output輸出</t>
  </si>
  <si>
    <t>說明</t>
  </si>
  <si>
    <t xml:space="preserve">Game RTP </t>
  </si>
  <si>
    <r>
      <rPr>
        <sz val="16"/>
        <color theme="1"/>
        <rFont val="手札体-简 常规体"/>
        <charset val="134"/>
      </rPr>
      <t xml:space="preserve">總贏分/總下注 </t>
    </r>
  </si>
  <si>
    <t xml:space="preserve">Main Game RTP </t>
  </si>
  <si>
    <r>
      <rPr>
        <sz val="16"/>
        <color theme="1"/>
        <rFont val="手札体-简 常规体"/>
        <charset val="134"/>
      </rPr>
      <t xml:space="preserve">MG </t>
    </r>
    <r>
      <rPr>
        <sz val="16"/>
        <color theme="1"/>
        <rFont val="手札体-简 常规体"/>
        <charset val="134"/>
      </rPr>
      <t>總贏分/總下注</t>
    </r>
  </si>
  <si>
    <t xml:space="preserve">Free Game RTP </t>
  </si>
  <si>
    <r>
      <rPr>
        <sz val="16"/>
        <color theme="1"/>
        <rFont val="手札体-简 常规体"/>
        <charset val="134"/>
      </rPr>
      <t>免費遊戲贏分/總下注</t>
    </r>
  </si>
  <si>
    <t>進入免費遊戲機率</t>
  </si>
  <si>
    <t>進入免費遊戲次數 / MG總次數</t>
  </si>
  <si>
    <r>
      <rPr>
        <sz val="16"/>
        <color theme="1"/>
        <rFont val="手札体-简 常规体"/>
        <charset val="134"/>
      </rPr>
      <t>中獎率</t>
    </r>
  </si>
  <si>
    <r>
      <rPr>
        <sz val="16"/>
        <color theme="1"/>
        <rFont val="手札体-简 常规体"/>
        <charset val="134"/>
      </rPr>
      <t>有贏分局數/總下注局數</t>
    </r>
  </si>
  <si>
    <t>MG 未拓展 機率</t>
  </si>
  <si>
    <t>MG 未拓展次數 /MG總次數</t>
  </si>
  <si>
    <t>MG 未拓展 RTP</t>
  </si>
  <si>
    <t>MG 未拓展總得分 /MG總總下注</t>
  </si>
  <si>
    <t>MG 拓展1排 機率</t>
  </si>
  <si>
    <t>MG 拓展1排次數 /MG總次數</t>
  </si>
  <si>
    <t>MG 拓展1排 RTP</t>
  </si>
  <si>
    <t>MG 拓展1排總得分 /MG總總下注</t>
  </si>
  <si>
    <t>MG 拓展2排 機率</t>
  </si>
  <si>
    <t>MG 拓展2排次數 /MG總次數</t>
  </si>
  <si>
    <t>MG 拓展2排 RTP</t>
  </si>
  <si>
    <t>MG 拓展2排總得分 /MG總總下注</t>
  </si>
  <si>
    <t>FG 未拓展 機率</t>
  </si>
  <si>
    <t>FG 未拓展次數 /FG總次數</t>
  </si>
  <si>
    <t>FG 未拓展 RTP</t>
  </si>
  <si>
    <t>FG 未拓展總得分 /FG總總下注</t>
  </si>
  <si>
    <t>FG 拓展1排 機率</t>
  </si>
  <si>
    <t>FG 拓展1排次數 /FG總次數</t>
  </si>
  <si>
    <t>FG 拓展1排 RTP</t>
  </si>
  <si>
    <t>FG 拓展1排總得分 /FG總總下注</t>
  </si>
  <si>
    <t>FG 拓展2排 機率</t>
  </si>
  <si>
    <t>FG 拓展2排次數 /FG總次數</t>
  </si>
  <si>
    <t>FG 拓展2排 RTP</t>
  </si>
  <si>
    <t>FG 拓展2排總得分 /FG總總下注</t>
  </si>
  <si>
    <t>MG Bonus中獎 機率</t>
  </si>
  <si>
    <t>MG 有中Bonus次數 /MG總次數</t>
  </si>
  <si>
    <t>MG Bonus RTP</t>
  </si>
  <si>
    <t>MG 有中Bonus總得分 /總下注</t>
  </si>
  <si>
    <t>FG Bonus中獎 機率</t>
  </si>
  <si>
    <t>FG 有中Bonus次數 /FG總次數</t>
  </si>
  <si>
    <t>FG Bonus RTP</t>
  </si>
  <si>
    <t>FG 有中Bonus總得分 /總下注</t>
  </si>
  <si>
    <t>FG 轉輪平均乘倍</t>
  </si>
  <si>
    <t>FG 轉輪乘倍總和 /FG總得分次數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</si>
  <si>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 等於0倍次數  百分比</t>
    </r>
  </si>
  <si>
    <r>
      <rPr>
        <sz val="16"/>
        <color theme="1"/>
        <rFont val="手札体-简 常规体"/>
        <charset val="134"/>
      </rPr>
      <t>未滿1倍次數 / 總下注局數</t>
    </r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</si>
  <si>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大於0倍小於1倍 百分比</t>
    </r>
  </si>
  <si>
    <t>大於0倍小於1倍次數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</si>
  <si>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大於0倍小於1倍 RTP</t>
    </r>
  </si>
  <si>
    <t>大於0倍小於1倍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</si>
  <si>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大於等於1倍小於5倍 百分比</t>
    </r>
  </si>
  <si>
    <t>大於等於1倍小於5倍次數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</si>
  <si>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大於等於1倍小於5倍 RTP</t>
    </r>
  </si>
  <si>
    <t>大於等於1倍小於5倍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</si>
  <si>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大於等於5倍小於10倍 百分比</t>
    </r>
  </si>
  <si>
    <t>大於等於5倍小於10倍次數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</si>
  <si>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大於等於5倍小於10倍 RTP</t>
    </r>
  </si>
  <si>
    <t>大於等於5倍小於10倍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</si>
  <si>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大於等於10倍小於30倍 百分比</t>
    </r>
  </si>
  <si>
    <t>大於等於10倍小於30倍次數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</si>
  <si>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大於等於10倍小於30倍 RTP</t>
    </r>
  </si>
  <si>
    <t>大於等於10倍小於30倍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</si>
  <si>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大於等於30倍小於50倍 百分比</t>
    </r>
  </si>
  <si>
    <t>大於等於30倍小於50倍次數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</si>
  <si>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大於等於30倍小於50倍 RTP</t>
    </r>
  </si>
  <si>
    <t>大於等於30倍小於50倍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</si>
  <si>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大於等於50倍小於100倍 百分比</t>
    </r>
  </si>
  <si>
    <t>大於等於50倍小於100倍次數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</si>
  <si>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大於等於50倍小於100倍 RTP</t>
    </r>
  </si>
  <si>
    <t>大於等於50倍小於100倍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</si>
  <si>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大於等於100倍 百分比</t>
    </r>
  </si>
  <si>
    <t>大於等於100倍次數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</si>
  <si>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大於等於100倍 RTP</t>
    </r>
  </si>
  <si>
    <t>大於等於100倍 總分數 / 總下注</t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</si>
  <si>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等於0倍次數   百分比</t>
    </r>
  </si>
  <si>
    <r>
      <rPr>
        <sz val="16"/>
        <color theme="1"/>
        <rFont val="手札体-简 常规体"/>
        <charset val="134"/>
      </rPr>
      <t>FG總得分 等於0</t>
    </r>
    <r>
      <rPr>
        <sz val="16"/>
        <color theme="1"/>
        <rFont val="手札体-简 常规体"/>
        <charset val="134"/>
      </rPr>
      <t>倍次數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</si>
  <si>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大於0倍小於1倍 百分比</t>
    </r>
  </si>
  <si>
    <r>
      <rPr>
        <sz val="16"/>
        <color theme="1"/>
        <rFont val="手札体-简 常规体"/>
        <charset val="134"/>
      </rPr>
      <t>FG總得分 大於0倍小於1倍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</si>
  <si>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大於0倍小於1倍 RTP</t>
    </r>
  </si>
  <si>
    <r>
      <rPr>
        <sz val="16"/>
        <color theme="1"/>
        <rFont val="手札体-简 常规体"/>
        <charset val="134"/>
      </rPr>
      <t>FG總得分 大於0倍小於1倍 總分數</t>
    </r>
    <r>
      <rPr>
        <sz val="16"/>
        <color theme="1"/>
        <rFont val="手札体-简 常规体"/>
        <charset val="134"/>
      </rPr>
      <t xml:space="preserve">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</si>
  <si>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大於等於1倍小於5倍 百分比</t>
    </r>
  </si>
  <si>
    <r>
      <rPr>
        <sz val="16"/>
        <color theme="1"/>
        <rFont val="手札体-简 常规体"/>
        <charset val="134"/>
      </rPr>
      <t>FG總得分 大於等於1倍小於5倍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</si>
  <si>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大於等於1倍小於5倍 RTP</t>
    </r>
  </si>
  <si>
    <r>
      <rPr>
        <sz val="16"/>
        <color theme="1"/>
        <rFont val="手札体-简 常规体"/>
        <charset val="134"/>
      </rPr>
      <t>FG總得分 大於等於1倍小於5倍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</si>
  <si>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大於等於5倍小於10倍 百分比</t>
    </r>
  </si>
  <si>
    <r>
      <rPr>
        <sz val="16"/>
        <color theme="1"/>
        <rFont val="手札体-简 常规体"/>
        <charset val="134"/>
      </rPr>
      <t>FG總得分 大於等於5倍小於10倍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</si>
  <si>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大於等於5倍小於10倍 RTP</t>
    </r>
  </si>
  <si>
    <r>
      <rPr>
        <sz val="16"/>
        <color theme="1"/>
        <rFont val="手札体-简 常规体"/>
        <charset val="134"/>
      </rPr>
      <t>FG總得分 大於等於5倍小於10倍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</si>
  <si>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大於等於10倍小於30倍 百分比</t>
    </r>
  </si>
  <si>
    <r>
      <rPr>
        <sz val="16"/>
        <color theme="1"/>
        <rFont val="手札体-简 常规体"/>
        <charset val="134"/>
      </rPr>
      <t>FG總得分 大於等於10倍小於30倍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</si>
  <si>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大於等於10倍小於30倍 RTP</t>
    </r>
  </si>
  <si>
    <r>
      <rPr>
        <sz val="16"/>
        <color theme="1"/>
        <rFont val="手札体-简 常规体"/>
        <charset val="134"/>
      </rPr>
      <t>FG總得分 大於等於10倍小於30倍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</si>
  <si>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大於等於30倍小於50倍 百分比</t>
    </r>
  </si>
  <si>
    <r>
      <rPr>
        <sz val="16"/>
        <color theme="1"/>
        <rFont val="手札体-简 常规体"/>
        <charset val="134"/>
      </rPr>
      <t>FG總得分 大於等於30倍小於50倍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</si>
  <si>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大於等於30倍小於50倍 RTP</t>
    </r>
  </si>
  <si>
    <r>
      <rPr>
        <sz val="16"/>
        <color theme="1"/>
        <rFont val="手札体-简 常规体"/>
        <charset val="134"/>
      </rPr>
      <t>FG總得分 大於等於30倍小於50倍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</si>
  <si>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大於等於50倍小於100倍 百分比</t>
    </r>
  </si>
  <si>
    <r>
      <rPr>
        <sz val="16"/>
        <color theme="1"/>
        <rFont val="手札体-简 常规体"/>
        <charset val="134"/>
      </rPr>
      <t>FG總得分 大於等於50倍小於100倍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</si>
  <si>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大於等於50倍小於100倍 RTP</t>
    </r>
  </si>
  <si>
    <r>
      <rPr>
        <sz val="16"/>
        <color theme="1"/>
        <rFont val="手札体-简 常规体"/>
        <charset val="134"/>
      </rPr>
      <t>FG總得分 大於等於50倍小於100倍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</si>
  <si>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大於等於100倍 百分比</t>
    </r>
  </si>
  <si>
    <r>
      <rPr>
        <sz val="16"/>
        <color theme="1"/>
        <rFont val="手札体-简 常规体"/>
        <charset val="134"/>
      </rPr>
      <t>FG總得分 大於等於100倍次數</t>
    </r>
    <r>
      <rPr>
        <sz val="16"/>
        <color theme="1"/>
        <rFont val="手札体-简 常规体"/>
        <charset val="134"/>
      </rPr>
      <t xml:space="preserve">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</si>
  <si>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大於等於100倍 RTP</t>
    </r>
  </si>
  <si>
    <r>
      <rPr>
        <sz val="16"/>
        <color theme="1"/>
        <rFont val="手札体-简 常规体"/>
        <charset val="134"/>
      </rPr>
      <t>FG總得分 大於等於100倍 總分數</t>
    </r>
    <r>
      <rPr>
        <sz val="16"/>
        <color theme="1"/>
        <rFont val="手札体-简 常规体"/>
        <charset val="134"/>
      </rPr>
      <t xml:space="preserve"> / 總下注</t>
    </r>
  </si>
  <si>
    <t>同壓測的做法，每Ｎ次spin的ＲＴＰ</t>
  </si>
  <si>
    <t>Main Game 盤面拓展權重表</t>
    <phoneticPr fontId="14" type="noConversion"/>
  </si>
  <si>
    <t>Free Game 盤面拓展權重表</t>
    <phoneticPr fontId="14" type="noConversion"/>
  </si>
  <si>
    <t>Main Game 盤面拓展權重</t>
  </si>
  <si>
    <t>Free Game 盤面拓展權重</t>
    <phoneticPr fontId="14" type="noConversion"/>
  </si>
  <si>
    <t>參考輪框拓展設定</t>
    <phoneticPr fontId="14" type="noConversion"/>
  </si>
  <si>
    <t>Main Game Bonus倍率權重</t>
    <phoneticPr fontId="14" type="noConversion"/>
  </si>
  <si>
    <t>Free Game Bonus倍率權重</t>
    <phoneticPr fontId="14" type="noConversion"/>
  </si>
  <si>
    <t>參考 Bonus 權重設定</t>
    <phoneticPr fontId="14" type="noConversion"/>
  </si>
  <si>
    <t>Free Game 轉輪權重1</t>
    <phoneticPr fontId="14" type="noConversion"/>
  </si>
  <si>
    <t>Free Game 轉輪權重2</t>
    <phoneticPr fontId="14" type="noConversion"/>
  </si>
  <si>
    <t>參考 Free Game 轉輪權重設定</t>
    <phoneticPr fontId="14" type="noConversion"/>
  </si>
  <si>
    <t>升級</t>
    <phoneticPr fontId="14" type="noConversion"/>
  </si>
  <si>
    <t>使用權重表1 ，rand 到升級</t>
    <phoneticPr fontId="14" type="noConversion"/>
  </si>
  <si>
    <t>換分比</t>
    <phoneticPr fontId="14" type="noConversion"/>
  </si>
  <si>
    <t>1:5</t>
    <phoneticPr fontId="14" type="noConversion"/>
  </si>
  <si>
    <t>1:1</t>
    <phoneticPr fontId="14" type="noConversion"/>
  </si>
  <si>
    <t>2:1</t>
    <phoneticPr fontId="14" type="noConversion"/>
  </si>
  <si>
    <t>1:2</t>
    <phoneticPr fontId="14" type="noConversion"/>
  </si>
  <si>
    <t>5:1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</si>
</sst>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PMingLiu"/>
    </font>
    <font>
      <sz val="16"/>
      <color theme="1"/>
      <name val="PMingLiU"/>
      <family val="1"/>
      <charset val="136"/>
    </font>
    <font>
      <b/>
      <sz val="16"/>
      <color theme="1"/>
      <name val="手札体-简 常规体"/>
      <family val="3"/>
      <charset val="136"/>
    </font>
    <font>
      <sz val="12"/>
      <name val="PMingLiU"/>
      <family val="1"/>
      <charset val="136"/>
    </font>
    <font>
      <sz val="16"/>
      <color theme="1"/>
      <name val="手札体-简 常规体"/>
      <charset val="134"/>
    </font>
    <font>
      <sz val="12"/>
      <color theme="1"/>
      <name val="手札体-简 常规体"/>
      <charset val="134"/>
    </font>
    <font>
      <b/>
      <sz val="20"/>
      <color theme="1"/>
      <name val="手札体-简 常规体"/>
      <charset val="134"/>
    </font>
    <font>
      <sz val="14"/>
      <color theme="1"/>
      <name val="手札体-简 常规体"/>
      <charset val="134"/>
    </font>
    <font>
      <b/>
      <sz val="16"/>
      <color rgb="FF000000"/>
      <name val="手札体-简 常规体"/>
      <charset val="134"/>
    </font>
    <font>
      <sz val="16"/>
      <color rgb="FF000000"/>
      <name val="手札体-简 常规体"/>
      <charset val="134"/>
    </font>
    <font>
      <sz val="12"/>
      <color theme="0"/>
      <name val="手札体-简 常规体"/>
      <charset val="134"/>
    </font>
    <font>
      <b/>
      <sz val="14"/>
      <color theme="1"/>
      <name val="手札体-简 常规体"/>
      <charset val="134"/>
    </font>
    <font>
      <b/>
      <sz val="14"/>
      <color rgb="FF000000"/>
      <name val="手札体-简 常规体"/>
      <charset val="134"/>
    </font>
    <font>
      <sz val="16"/>
      <color theme="0"/>
      <name val="手札体-简 常规体"/>
      <charset val="134"/>
    </font>
    <font>
      <sz val="9"/>
      <name val="Wawati TC"/>
      <family val="3"/>
      <charset val="136"/>
    </font>
  </fonts>
  <fills count="14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9CC2E5"/>
        <bgColor rgb="FF9CC2E5"/>
      </patternFill>
    </fill>
    <fill>
      <patternFill patternType="solid">
        <fgColor rgb="FFE7E6E6"/>
        <bgColor rgb="FFE7E6E6"/>
      </patternFill>
    </fill>
    <fill>
      <patternFill patternType="solid">
        <fgColor rgb="FFFFE598"/>
        <bgColor rgb="FFFFE598"/>
      </patternFill>
    </fill>
    <fill>
      <patternFill patternType="solid">
        <fgColor theme="1"/>
        <bgColor theme="1"/>
      </patternFill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F4B083"/>
        <bgColor rgb="FFF4B083"/>
      </patternFill>
    </fill>
  </fills>
  <borders count="6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6" xfId="0" applyFont="1" applyBorder="1" applyAlignment="1">
      <alignment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31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6" borderId="41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2" fillId="8" borderId="45" xfId="0" applyFont="1" applyFill="1" applyBorder="1" applyAlignment="1">
      <alignment horizontal="center" vertical="center"/>
    </xf>
    <xf numFmtId="0" fontId="2" fillId="9" borderId="45" xfId="0" applyFont="1" applyFill="1" applyBorder="1" applyAlignment="1">
      <alignment horizontal="center" vertical="center"/>
    </xf>
    <xf numFmtId="0" fontId="2" fillId="9" borderId="46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8" borderId="48" xfId="0" applyFont="1" applyFill="1" applyBorder="1" applyAlignment="1">
      <alignment horizontal="center" vertical="center"/>
    </xf>
    <xf numFmtId="0" fontId="2" fillId="4" borderId="48" xfId="0" applyFont="1" applyFill="1" applyBorder="1" applyAlignment="1">
      <alignment horizontal="center" vertical="center"/>
    </xf>
    <xf numFmtId="0" fontId="2" fillId="4" borderId="4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3" borderId="4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6" borderId="53" xfId="0" applyFont="1" applyFill="1" applyBorder="1" applyAlignment="1">
      <alignment horizontal="center" vertical="center"/>
    </xf>
    <xf numFmtId="0" fontId="8" fillId="9" borderId="54" xfId="0" applyFont="1" applyFill="1" applyBorder="1" applyAlignment="1">
      <alignment horizontal="center" vertical="center"/>
    </xf>
    <xf numFmtId="0" fontId="8" fillId="9" borderId="55" xfId="0" applyFont="1" applyFill="1" applyBorder="1" applyAlignment="1">
      <alignment horizontal="center" vertical="center"/>
    </xf>
    <xf numFmtId="0" fontId="8" fillId="9" borderId="41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8" fillId="4" borderId="41" xfId="0" applyFont="1" applyFill="1" applyBorder="1" applyAlignment="1">
      <alignment horizontal="center" vertical="center"/>
    </xf>
    <xf numFmtId="0" fontId="4" fillId="9" borderId="41" xfId="0" applyFont="1" applyFill="1" applyBorder="1" applyAlignment="1">
      <alignment horizontal="center" vertical="center"/>
    </xf>
    <xf numFmtId="0" fontId="8" fillId="4" borderId="54" xfId="0" applyFont="1" applyFill="1" applyBorder="1" applyAlignment="1">
      <alignment horizontal="center" vertical="center"/>
    </xf>
    <xf numFmtId="0" fontId="10" fillId="10" borderId="56" xfId="0" applyFont="1" applyFill="1" applyBorder="1" applyAlignment="1">
      <alignment vertical="center"/>
    </xf>
    <xf numFmtId="0" fontId="11" fillId="5" borderId="6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3" fillId="10" borderId="3" xfId="0" applyFont="1" applyFill="1" applyBorder="1" applyAlignment="1">
      <alignment vertical="center"/>
    </xf>
    <xf numFmtId="0" fontId="13" fillId="10" borderId="57" xfId="0" applyFont="1" applyFill="1" applyBorder="1" applyAlignment="1">
      <alignment vertical="center"/>
    </xf>
    <xf numFmtId="0" fontId="13" fillId="10" borderId="58" xfId="0" applyFont="1" applyFill="1" applyBorder="1" applyAlignment="1">
      <alignment vertical="center"/>
    </xf>
    <xf numFmtId="0" fontId="4" fillId="4" borderId="8" xfId="0" applyFont="1" applyFill="1" applyBorder="1" applyAlignment="1">
      <alignment horizontal="center" vertical="center"/>
    </xf>
    <xf numFmtId="0" fontId="4" fillId="11" borderId="45" xfId="0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4" borderId="13" xfId="0" applyFont="1" applyFill="1" applyBorder="1" applyAlignment="1">
      <alignment horizontal="center" vertical="center"/>
    </xf>
    <xf numFmtId="0" fontId="4" fillId="11" borderId="41" xfId="0" applyFont="1" applyFill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11" borderId="48" xfId="0" applyFont="1" applyFill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13" fillId="10" borderId="59" xfId="0" applyFont="1" applyFill="1" applyBorder="1" applyAlignment="1">
      <alignment vertical="center"/>
    </xf>
    <xf numFmtId="0" fontId="4" fillId="4" borderId="41" xfId="0" applyFont="1" applyFill="1" applyBorder="1" applyAlignment="1">
      <alignment horizontal="center" vertical="center"/>
    </xf>
    <xf numFmtId="0" fontId="4" fillId="12" borderId="41" xfId="0" applyFont="1" applyFill="1" applyBorder="1" applyAlignment="1">
      <alignment vertical="center"/>
    </xf>
    <xf numFmtId="0" fontId="4" fillId="13" borderId="41" xfId="0" applyFont="1" applyFill="1" applyBorder="1" applyAlignment="1">
      <alignment vertical="center"/>
    </xf>
    <xf numFmtId="0" fontId="4" fillId="0" borderId="60" xfId="0" applyFont="1" applyBorder="1" applyAlignment="1">
      <alignment horizontal="center" vertical="center"/>
    </xf>
    <xf numFmtId="0" fontId="4" fillId="0" borderId="61" xfId="0" applyFont="1" applyBorder="1" applyAlignment="1">
      <alignment vertical="center"/>
    </xf>
    <xf numFmtId="0" fontId="4" fillId="0" borderId="51" xfId="0" applyFont="1" applyBorder="1" applyAlignment="1">
      <alignment horizontal="center" vertical="center"/>
    </xf>
    <xf numFmtId="0" fontId="4" fillId="0" borderId="62" xfId="0" applyFont="1" applyBorder="1" applyAlignment="1">
      <alignment vertical="center"/>
    </xf>
    <xf numFmtId="0" fontId="4" fillId="0" borderId="63" xfId="0" applyFont="1" applyBorder="1" applyAlignment="1">
      <alignment vertical="center"/>
    </xf>
    <xf numFmtId="0" fontId="4" fillId="12" borderId="45" xfId="0" applyFont="1" applyFill="1" applyBorder="1" applyAlignment="1">
      <alignment vertical="center"/>
    </xf>
    <xf numFmtId="0" fontId="4" fillId="13" borderId="9" xfId="0" applyFont="1" applyFill="1" applyBorder="1" applyAlignment="1">
      <alignment vertical="center"/>
    </xf>
    <xf numFmtId="0" fontId="4" fillId="13" borderId="14" xfId="0" applyFont="1" applyFill="1" applyBorder="1" applyAlignment="1">
      <alignment vertical="center"/>
    </xf>
    <xf numFmtId="0" fontId="4" fillId="4" borderId="31" xfId="0" applyFont="1" applyFill="1" applyBorder="1" applyAlignment="1">
      <alignment horizontal="center" vertical="center"/>
    </xf>
    <xf numFmtId="0" fontId="4" fillId="12" borderId="48" xfId="0" applyFont="1" applyFill="1" applyBorder="1" applyAlignment="1">
      <alignment vertical="center"/>
    </xf>
    <xf numFmtId="0" fontId="4" fillId="13" borderId="32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12" borderId="57" xfId="0" applyFont="1" applyFill="1" applyBorder="1" applyAlignment="1">
      <alignment vertical="center"/>
    </xf>
    <xf numFmtId="0" fontId="4" fillId="13" borderId="59" xfId="0" applyFont="1" applyFill="1" applyBorder="1" applyAlignment="1">
      <alignment vertical="center"/>
    </xf>
    <xf numFmtId="0" fontId="2" fillId="0" borderId="10" xfId="0" applyFont="1" applyBorder="1" applyAlignment="1">
      <alignment horizontal="left" vertical="center" wrapText="1"/>
    </xf>
    <xf numFmtId="0" fontId="3" fillId="0" borderId="17" xfId="0" applyFont="1" applyBorder="1" applyAlignment="1">
      <alignment vertical="center"/>
    </xf>
    <xf numFmtId="0" fontId="2" fillId="3" borderId="29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2" fillId="3" borderId="33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2" fillId="5" borderId="39" xfId="0" applyFont="1" applyFill="1" applyBorder="1" applyAlignment="1">
      <alignment horizontal="center" vertical="center"/>
    </xf>
    <xf numFmtId="0" fontId="3" fillId="0" borderId="40" xfId="0" applyFont="1" applyBorder="1" applyAlignment="1">
      <alignment vertical="center"/>
    </xf>
    <xf numFmtId="0" fontId="2" fillId="5" borderId="33" xfId="0" applyFont="1" applyFill="1" applyBorder="1" applyAlignment="1">
      <alignment horizontal="center" vertical="center" textRotation="255"/>
    </xf>
    <xf numFmtId="0" fontId="2" fillId="4" borderId="44" xfId="0" applyFont="1" applyFill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6" fillId="7" borderId="42" xfId="0" applyFont="1" applyFill="1" applyBorder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6" fillId="7" borderId="50" xfId="0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8" fillId="5" borderId="42" xfId="0" applyFont="1" applyFill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4" fillId="0" borderId="42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20" fontId="2" fillId="0" borderId="64" xfId="0" applyNumberFormat="1" applyFont="1" applyBorder="1" applyAlignment="1">
      <alignment horizontal="center" vertical="center"/>
    </xf>
    <xf numFmtId="49" fontId="2" fillId="0" borderId="64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-19050</xdr:colOff>
      <xdr:row>19</xdr:row>
      <xdr:rowOff>0</xdr:rowOff>
    </xdr:from>
    <xdr:ext cx="38100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346000" y="3780000"/>
          <a:ext cx="0" cy="0"/>
        </a:xfrm>
        <a:prstGeom prst="notched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463550</xdr:colOff>
      <xdr:row>17</xdr:row>
      <xdr:rowOff>104775</xdr:rowOff>
    </xdr:from>
    <xdr:ext cx="2295525" cy="11430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8896350" y="4117975"/>
          <a:ext cx="2295525" cy="11430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Rand 中 “ 長一排 “</a:t>
          </a:r>
          <a:endParaRPr sz="20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11</xdr:col>
      <xdr:colOff>495300</xdr:colOff>
      <xdr:row>34</xdr:row>
      <xdr:rowOff>107950</xdr:rowOff>
    </xdr:from>
    <xdr:ext cx="2190750" cy="11430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8724900" y="7359650"/>
          <a:ext cx="2190750" cy="11430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Rand 中 “ 長一排 “</a:t>
          </a:r>
          <a:endParaRPr sz="20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11</xdr:col>
      <xdr:colOff>495300</xdr:colOff>
      <xdr:row>4</xdr:row>
      <xdr:rowOff>31750</xdr:rowOff>
    </xdr:from>
    <xdr:ext cx="2295525" cy="1038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8724900" y="1022350"/>
          <a:ext cx="2295525" cy="1038225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Rand 中 “ 不長 “ </a:t>
          </a:r>
          <a:endParaRPr sz="20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7</xdr:col>
      <xdr:colOff>47625</xdr:colOff>
      <xdr:row>15</xdr:row>
      <xdr:rowOff>161925</xdr:rowOff>
    </xdr:from>
    <xdr:ext cx="2847975" cy="1866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212725</xdr:colOff>
      <xdr:row>12</xdr:row>
      <xdr:rowOff>111125</xdr:rowOff>
    </xdr:from>
    <xdr:ext cx="2886075" cy="25050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982325" y="3171825"/>
          <a:ext cx="2886075" cy="25050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33</xdr:row>
      <xdr:rowOff>0</xdr:rowOff>
    </xdr:from>
    <xdr:ext cx="2952750" cy="1847850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307975</xdr:colOff>
      <xdr:row>26</xdr:row>
      <xdr:rowOff>28575</xdr:rowOff>
    </xdr:from>
    <xdr:ext cx="2857500" cy="3095625"/>
    <xdr:pic>
      <xdr:nvPicPr>
        <xdr:cNvPr id="8" name="image3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077575" y="5756275"/>
          <a:ext cx="2857500" cy="30956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3</xdr:row>
      <xdr:rowOff>123825</xdr:rowOff>
    </xdr:from>
    <xdr:ext cx="2847975" cy="1285875"/>
    <xdr:pic>
      <xdr:nvPicPr>
        <xdr:cNvPr id="9" name="image1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241300</xdr:colOff>
      <xdr:row>3</xdr:row>
      <xdr:rowOff>98425</xdr:rowOff>
    </xdr:from>
    <xdr:ext cx="2847975" cy="1390650"/>
    <xdr:pic>
      <xdr:nvPicPr>
        <xdr:cNvPr id="10" name="image1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010900" y="784225"/>
          <a:ext cx="2847975" cy="13906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1473201</xdr:colOff>
      <xdr:row>3</xdr:row>
      <xdr:rowOff>800100</xdr:rowOff>
    </xdr:from>
    <xdr:ext cx="241300" cy="32512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3462001" y="1943100"/>
          <a:ext cx="241300" cy="3251200"/>
          <a:chOff x="5346000" y="2851313"/>
          <a:chExt cx="0" cy="1857375"/>
        </a:xfrm>
      </xdr:grpSpPr>
      <xdr:cxnSp macro="">
        <xdr:nvCxnSpPr>
          <xdr:cNvPr id="7" name="Shape 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5346000" y="2851313"/>
            <a:ext cx="0" cy="1857375"/>
          </a:xfrm>
          <a:prstGeom prst="straightConnector1">
            <a:avLst/>
          </a:prstGeom>
          <a:noFill/>
          <a:ln w="69850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1400175</xdr:colOff>
      <xdr:row>5</xdr:row>
      <xdr:rowOff>704850</xdr:rowOff>
    </xdr:from>
    <xdr:ext cx="66675" cy="90487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18646775" y="4311650"/>
          <a:ext cx="66675" cy="904875"/>
          <a:chOff x="5341238" y="3327563"/>
          <a:chExt cx="9525" cy="904875"/>
        </a:xfrm>
      </xdr:grpSpPr>
      <xdr:cxnSp macro="">
        <xdr:nvCxnSpPr>
          <xdr:cNvPr id="8" name="Shape 8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CxnSpPr/>
        </xdr:nvCxnSpPr>
        <xdr:spPr>
          <a:xfrm>
            <a:off x="5341238" y="3327563"/>
            <a:ext cx="9525" cy="904875"/>
          </a:xfrm>
          <a:prstGeom prst="straightConnector1">
            <a:avLst/>
          </a:prstGeom>
          <a:noFill/>
          <a:ln w="69850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1609725</xdr:colOff>
      <xdr:row>4</xdr:row>
      <xdr:rowOff>857250</xdr:rowOff>
    </xdr:from>
    <xdr:ext cx="66675" cy="16383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16354425" y="3587750"/>
          <a:ext cx="66675" cy="1638300"/>
          <a:chOff x="5346000" y="2960850"/>
          <a:chExt cx="0" cy="1638300"/>
        </a:xfrm>
      </xdr:grpSpPr>
      <xdr:cxnSp macro="">
        <xdr:nvCxnSpPr>
          <xdr:cNvPr id="9" name="Shape 9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CxnSpPr/>
        </xdr:nvCxnSpPr>
        <xdr:spPr>
          <a:xfrm>
            <a:off x="5346000" y="2960850"/>
            <a:ext cx="0" cy="1638300"/>
          </a:xfrm>
          <a:prstGeom prst="straightConnector1">
            <a:avLst/>
          </a:prstGeom>
          <a:noFill/>
          <a:ln w="69850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8</xdr:row>
      <xdr:rowOff>0</xdr:rowOff>
    </xdr:from>
    <xdr:ext cx="45719" cy="2794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9220200" y="2438400"/>
          <a:ext cx="45719" cy="279400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0</xdr:colOff>
      <xdr:row>10</xdr:row>
      <xdr:rowOff>0</xdr:rowOff>
    </xdr:from>
    <xdr:ext cx="60325" cy="279400"/>
    <xdr:sp macro="" textlink="">
      <xdr:nvSpPr>
        <xdr:cNvPr id="2" name="Shape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9220200" y="3048000"/>
          <a:ext cx="60325" cy="279400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5080</xdr:colOff>
      <xdr:row>12</xdr:row>
      <xdr:rowOff>19050</xdr:rowOff>
    </xdr:from>
    <xdr:ext cx="45719" cy="323850"/>
    <xdr:sp macro="" textlink="">
      <xdr:nvSpPr>
        <xdr:cNvPr id="3" name="Shape 1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9225280" y="3676650"/>
          <a:ext cx="45719" cy="323850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D28" sqref="D28"/>
    </sheetView>
  </sheetViews>
  <sheetFormatPr baseColWidth="10" defaultColWidth="11.1640625" defaultRowHeight="15" customHeight="1"/>
  <cols>
    <col min="1" max="1" width="8.5" customWidth="1"/>
    <col min="2" max="2" width="13.1640625" customWidth="1"/>
    <col min="3" max="3" width="28.33203125" customWidth="1"/>
    <col min="4" max="4" width="8.5" customWidth="1"/>
    <col min="5" max="5" width="7" customWidth="1"/>
    <col min="6" max="6" width="24.33203125" customWidth="1"/>
    <col min="7" max="7" width="8.5" customWidth="1"/>
    <col min="8" max="8" width="11.33203125" bestFit="1" customWidth="1"/>
    <col min="9" max="9" width="10.6640625" bestFit="1" customWidth="1"/>
    <col min="10" max="10" width="14.5" bestFit="1" customWidth="1"/>
    <col min="11" max="11" width="11.1640625" customWidth="1"/>
    <col min="12" max="12" width="96.1640625" customWidth="1"/>
    <col min="13" max="13" width="8.5" customWidth="1"/>
    <col min="14" max="26" width="8.33203125" customWidth="1"/>
  </cols>
  <sheetData>
    <row r="1" spans="1:26" ht="21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>
      <c r="A3" s="1"/>
      <c r="B3" s="1"/>
      <c r="C3" s="1"/>
      <c r="D3" s="1"/>
      <c r="E3" s="1"/>
      <c r="F3" s="1"/>
      <c r="G3" s="1"/>
      <c r="H3" s="120" t="s">
        <v>0</v>
      </c>
      <c r="I3" s="121"/>
      <c r="J3" s="121"/>
      <c r="K3" s="121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5" customHeight="1">
      <c r="A4" s="1"/>
      <c r="B4" s="4" t="s">
        <v>1</v>
      </c>
      <c r="C4" s="5" t="s">
        <v>2</v>
      </c>
      <c r="D4" s="3"/>
      <c r="E4" s="6" t="s">
        <v>3</v>
      </c>
      <c r="F4" s="7" t="s">
        <v>4</v>
      </c>
      <c r="G4" s="3"/>
      <c r="H4" s="6" t="s">
        <v>4</v>
      </c>
      <c r="I4" s="8" t="s">
        <v>5</v>
      </c>
      <c r="J4" s="9" t="s">
        <v>6</v>
      </c>
      <c r="K4" s="1"/>
      <c r="L4" s="10" t="s">
        <v>7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>
      <c r="A5" s="1"/>
      <c r="B5" s="4" t="s">
        <v>1</v>
      </c>
      <c r="C5" s="5" t="s">
        <v>8</v>
      </c>
      <c r="D5" s="3"/>
      <c r="E5" s="11">
        <v>1</v>
      </c>
      <c r="F5" s="12" t="s">
        <v>9</v>
      </c>
      <c r="G5" s="3"/>
      <c r="H5" s="123" t="s">
        <v>10</v>
      </c>
      <c r="I5" s="13">
        <v>5</v>
      </c>
      <c r="J5" s="14">
        <v>400</v>
      </c>
      <c r="K5" s="1"/>
      <c r="L5" s="15" t="s">
        <v>11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>
      <c r="A6" s="1"/>
      <c r="B6" s="4" t="s">
        <v>1</v>
      </c>
      <c r="C6" s="5" t="s">
        <v>12</v>
      </c>
      <c r="D6" s="3"/>
      <c r="E6" s="16">
        <v>2</v>
      </c>
      <c r="F6" s="17" t="s">
        <v>13</v>
      </c>
      <c r="G6" s="3"/>
      <c r="H6" s="119"/>
      <c r="I6" s="18">
        <v>4</v>
      </c>
      <c r="J6" s="19">
        <v>200</v>
      </c>
      <c r="K6" s="1"/>
      <c r="L6" s="20" t="s">
        <v>14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5" customHeight="1">
      <c r="A7" s="1"/>
      <c r="B7" s="3"/>
      <c r="C7" s="3"/>
      <c r="D7" s="3"/>
      <c r="E7" s="16">
        <v>3</v>
      </c>
      <c r="F7" s="17" t="s">
        <v>15</v>
      </c>
      <c r="G7" s="3"/>
      <c r="H7" s="114"/>
      <c r="I7" s="21">
        <v>3</v>
      </c>
      <c r="J7" s="22">
        <v>100</v>
      </c>
      <c r="K7" s="1"/>
      <c r="L7" s="23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5" customHeight="1">
      <c r="A8" s="1"/>
      <c r="B8" s="24" t="s">
        <v>17</v>
      </c>
      <c r="C8" s="25" t="s">
        <v>18</v>
      </c>
      <c r="D8" s="3"/>
      <c r="E8" s="16">
        <v>4</v>
      </c>
      <c r="F8" s="17" t="s">
        <v>19</v>
      </c>
      <c r="G8" s="3"/>
      <c r="H8" s="124" t="s">
        <v>20</v>
      </c>
      <c r="I8" s="13">
        <v>5</v>
      </c>
      <c r="J8" s="26">
        <v>250</v>
      </c>
      <c r="K8" s="1"/>
      <c r="L8" s="20" t="s">
        <v>21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2.5" customHeight="1">
      <c r="A9" s="1"/>
      <c r="B9" s="3"/>
      <c r="C9" s="3"/>
      <c r="D9" s="3"/>
      <c r="E9" s="16">
        <v>5</v>
      </c>
      <c r="F9" s="17" t="s">
        <v>22</v>
      </c>
      <c r="G9" s="3"/>
      <c r="H9" s="116"/>
      <c r="I9" s="27">
        <v>4</v>
      </c>
      <c r="J9" s="28">
        <v>100</v>
      </c>
      <c r="K9" s="1"/>
      <c r="L9" s="113" t="s">
        <v>23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2.5" customHeight="1">
      <c r="A10" s="1"/>
      <c r="B10" s="24" t="s">
        <v>24</v>
      </c>
      <c r="C10" s="25">
        <v>50</v>
      </c>
      <c r="D10" s="3"/>
      <c r="E10" s="16">
        <v>6</v>
      </c>
      <c r="F10" s="17" t="s">
        <v>25</v>
      </c>
      <c r="G10" s="3"/>
      <c r="H10" s="125"/>
      <c r="I10" s="29">
        <v>3</v>
      </c>
      <c r="J10" s="30">
        <v>50</v>
      </c>
      <c r="K10" s="1"/>
      <c r="L10" s="12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>
      <c r="A11" s="1"/>
      <c r="B11" s="3"/>
      <c r="C11" s="3"/>
      <c r="D11" s="3"/>
      <c r="E11" s="16">
        <v>7</v>
      </c>
      <c r="F11" s="17" t="s">
        <v>26</v>
      </c>
      <c r="G11" s="3"/>
      <c r="H11" s="115" t="s">
        <v>27</v>
      </c>
      <c r="I11" s="21">
        <v>5</v>
      </c>
      <c r="J11" s="14">
        <v>200</v>
      </c>
      <c r="K11" s="1"/>
      <c r="L11" s="113" t="s">
        <v>28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2.5" customHeight="1">
      <c r="A12" s="1"/>
      <c r="B12" s="24" t="s">
        <v>29</v>
      </c>
      <c r="C12" s="31" t="s">
        <v>30</v>
      </c>
      <c r="D12" s="3"/>
      <c r="E12" s="16">
        <v>8</v>
      </c>
      <c r="F12" s="17" t="s">
        <v>31</v>
      </c>
      <c r="G12" s="3"/>
      <c r="H12" s="116"/>
      <c r="I12" s="27">
        <v>4</v>
      </c>
      <c r="J12" s="28">
        <v>100</v>
      </c>
      <c r="K12" s="1"/>
      <c r="L12" s="11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customHeight="1">
      <c r="A13" s="1"/>
      <c r="B13" s="11">
        <v>1</v>
      </c>
      <c r="C13" s="12">
        <f t="shared" ref="C13:C22" si="0">B13*$C$10</f>
        <v>50</v>
      </c>
      <c r="D13" s="3"/>
      <c r="E13" s="16">
        <v>9</v>
      </c>
      <c r="F13" s="17" t="s">
        <v>32</v>
      </c>
      <c r="G13" s="3"/>
      <c r="H13" s="117"/>
      <c r="I13" s="29">
        <v>3</v>
      </c>
      <c r="J13" s="22">
        <v>35</v>
      </c>
      <c r="K13" s="1"/>
      <c r="L13" s="3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.5" customHeight="1" thickBot="1">
      <c r="A14" s="1"/>
      <c r="B14" s="16">
        <v>2</v>
      </c>
      <c r="C14" s="17">
        <f t="shared" si="0"/>
        <v>100</v>
      </c>
      <c r="D14" s="3"/>
      <c r="E14" s="16">
        <v>10</v>
      </c>
      <c r="F14" s="17" t="s">
        <v>33</v>
      </c>
      <c r="G14" s="3"/>
      <c r="H14" s="124" t="s">
        <v>34</v>
      </c>
      <c r="I14" s="13">
        <v>5</v>
      </c>
      <c r="J14" s="26">
        <v>200</v>
      </c>
      <c r="K14" s="1"/>
      <c r="L14" s="3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2.5" customHeight="1" thickBot="1">
      <c r="A15" s="1"/>
      <c r="B15" s="11">
        <v>3</v>
      </c>
      <c r="C15" s="17">
        <f t="shared" si="0"/>
        <v>150</v>
      </c>
      <c r="D15" s="3"/>
      <c r="E15" s="16">
        <v>11</v>
      </c>
      <c r="F15" s="17" t="s">
        <v>35</v>
      </c>
      <c r="G15" s="3"/>
      <c r="H15" s="116"/>
      <c r="I15" s="27">
        <v>4</v>
      </c>
      <c r="J15" s="28">
        <v>100</v>
      </c>
      <c r="K15" s="1"/>
      <c r="L15" s="10" t="s">
        <v>36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.5" customHeight="1" thickBot="1">
      <c r="A16" s="1"/>
      <c r="B16" s="16">
        <v>4</v>
      </c>
      <c r="C16" s="17">
        <f t="shared" si="0"/>
        <v>200</v>
      </c>
      <c r="D16" s="3"/>
      <c r="E16" s="16">
        <v>12</v>
      </c>
      <c r="F16" s="17" t="s">
        <v>37</v>
      </c>
      <c r="G16" s="3"/>
      <c r="H16" s="125"/>
      <c r="I16" s="29">
        <v>3</v>
      </c>
      <c r="J16" s="22">
        <v>35</v>
      </c>
      <c r="K16" s="1"/>
      <c r="L16" s="15" t="s">
        <v>11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2.5" customHeight="1" thickBot="1">
      <c r="A17" s="1"/>
      <c r="B17" s="11">
        <v>5</v>
      </c>
      <c r="C17" s="17">
        <f t="shared" si="0"/>
        <v>250</v>
      </c>
      <c r="D17" s="3"/>
      <c r="E17" s="33">
        <v>13</v>
      </c>
      <c r="F17" s="34" t="s">
        <v>38</v>
      </c>
      <c r="G17" s="3"/>
      <c r="H17" s="124" t="s">
        <v>39</v>
      </c>
      <c r="I17" s="21">
        <v>5</v>
      </c>
      <c r="J17" s="26">
        <v>200</v>
      </c>
      <c r="K17" s="1"/>
      <c r="L17" s="35" t="s">
        <v>40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2.5" customHeight="1" thickBot="1">
      <c r="A18" s="1"/>
      <c r="B18" s="16">
        <v>6</v>
      </c>
      <c r="C18" s="17">
        <f t="shared" si="0"/>
        <v>300</v>
      </c>
      <c r="D18" s="3"/>
      <c r="E18" s="3"/>
      <c r="F18" s="3"/>
      <c r="G18" s="3"/>
      <c r="H18" s="116"/>
      <c r="I18" s="27">
        <v>4</v>
      </c>
      <c r="J18" s="28">
        <v>100</v>
      </c>
      <c r="K18" s="1"/>
      <c r="L18" s="20" t="s">
        <v>41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2.5" customHeight="1" thickBot="1">
      <c r="A19" s="1"/>
      <c r="B19" s="11">
        <v>7</v>
      </c>
      <c r="C19" s="17">
        <f t="shared" si="0"/>
        <v>350</v>
      </c>
      <c r="D19" s="3"/>
      <c r="E19" s="3"/>
      <c r="F19" s="3"/>
      <c r="G19" s="3"/>
      <c r="H19" s="125"/>
      <c r="I19" s="29">
        <v>3</v>
      </c>
      <c r="J19" s="22">
        <v>35</v>
      </c>
      <c r="K19" s="1"/>
      <c r="L19" s="113" t="s">
        <v>42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2.5" customHeight="1" thickBot="1">
      <c r="A20" s="1"/>
      <c r="B20" s="16">
        <v>8</v>
      </c>
      <c r="C20" s="17">
        <f t="shared" si="0"/>
        <v>400</v>
      </c>
      <c r="D20" s="3"/>
      <c r="E20" s="3"/>
      <c r="F20" s="3"/>
      <c r="G20" s="3"/>
      <c r="H20" s="115" t="s">
        <v>25</v>
      </c>
      <c r="I20" s="13">
        <v>5</v>
      </c>
      <c r="J20" s="14">
        <v>100</v>
      </c>
      <c r="K20" s="1"/>
      <c r="L20" s="11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2.5" customHeight="1">
      <c r="A21" s="1"/>
      <c r="B21" s="11">
        <v>9</v>
      </c>
      <c r="C21" s="17">
        <f t="shared" si="0"/>
        <v>450</v>
      </c>
      <c r="D21" s="3"/>
      <c r="E21" s="3"/>
      <c r="F21" s="3"/>
      <c r="G21" s="3"/>
      <c r="H21" s="116"/>
      <c r="I21" s="27">
        <v>4</v>
      </c>
      <c r="J21" s="28">
        <v>50</v>
      </c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2.5" customHeight="1" thickBot="1">
      <c r="A22" s="1"/>
      <c r="B22" s="16">
        <v>10</v>
      </c>
      <c r="C22" s="17">
        <f t="shared" si="0"/>
        <v>500</v>
      </c>
      <c r="D22" s="3"/>
      <c r="E22" s="3"/>
      <c r="F22" s="3"/>
      <c r="G22" s="3"/>
      <c r="H22" s="117"/>
      <c r="I22" s="29">
        <v>3</v>
      </c>
      <c r="J22" s="36">
        <v>10</v>
      </c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2.5" customHeight="1">
      <c r="A23" s="1"/>
      <c r="B23" s="3"/>
      <c r="C23" s="3"/>
      <c r="D23" s="3"/>
      <c r="E23" s="3"/>
      <c r="F23" s="3"/>
      <c r="G23" s="3"/>
      <c r="H23" s="118" t="s">
        <v>26</v>
      </c>
      <c r="I23" s="13">
        <v>5</v>
      </c>
      <c r="J23" s="14">
        <v>100</v>
      </c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2.5" customHeight="1">
      <c r="A24" s="1"/>
      <c r="B24" s="3"/>
      <c r="C24" s="3"/>
      <c r="D24" s="3"/>
      <c r="E24" s="3"/>
      <c r="F24" s="3"/>
      <c r="G24" s="3"/>
      <c r="H24" s="119"/>
      <c r="I24" s="18">
        <v>4</v>
      </c>
      <c r="J24" s="28">
        <v>50</v>
      </c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2.5" customHeight="1" thickBot="1">
      <c r="A25" s="1"/>
      <c r="B25" s="3"/>
      <c r="C25" s="3"/>
      <c r="D25" s="3"/>
      <c r="E25" s="3"/>
      <c r="F25" s="3"/>
      <c r="G25" s="3"/>
      <c r="H25" s="114"/>
      <c r="I25" s="37">
        <v>3</v>
      </c>
      <c r="J25" s="36">
        <v>10</v>
      </c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2.5" customHeight="1">
      <c r="A26" s="1"/>
      <c r="B26" s="143" t="s">
        <v>212</v>
      </c>
      <c r="C26" s="3"/>
      <c r="D26" s="3"/>
      <c r="E26" s="3"/>
      <c r="F26" s="38"/>
      <c r="G26" s="3"/>
      <c r="H26" s="118" t="s">
        <v>31</v>
      </c>
      <c r="I26" s="13">
        <v>5</v>
      </c>
      <c r="J26" s="14">
        <v>50</v>
      </c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>
      <c r="A27" s="1"/>
      <c r="B27" s="144">
        <v>4.8611111111111112E-2</v>
      </c>
      <c r="C27" s="3"/>
      <c r="D27" s="3"/>
      <c r="E27" s="3"/>
      <c r="F27" s="3"/>
      <c r="G27" s="3"/>
      <c r="H27" s="119"/>
      <c r="I27" s="18">
        <v>4</v>
      </c>
      <c r="J27" s="28">
        <v>20</v>
      </c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2.5" customHeight="1" thickBot="1">
      <c r="A28" s="1"/>
      <c r="B28" s="145" t="s">
        <v>213</v>
      </c>
      <c r="C28" s="3"/>
      <c r="D28" s="3"/>
      <c r="E28" s="3"/>
      <c r="F28" s="3"/>
      <c r="G28" s="3"/>
      <c r="H28" s="114"/>
      <c r="I28" s="37">
        <v>3</v>
      </c>
      <c r="J28" s="22">
        <v>5</v>
      </c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2.5" customHeight="1">
      <c r="A29" s="1"/>
      <c r="B29" s="145" t="s">
        <v>216</v>
      </c>
      <c r="C29" s="3"/>
      <c r="D29" s="3"/>
      <c r="E29" s="3"/>
      <c r="F29" s="3"/>
      <c r="G29" s="3"/>
      <c r="H29" s="118" t="s">
        <v>32</v>
      </c>
      <c r="I29" s="13">
        <v>5</v>
      </c>
      <c r="J29" s="14">
        <v>50</v>
      </c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2.5" customHeight="1">
      <c r="A30" s="1"/>
      <c r="B30" s="145" t="s">
        <v>214</v>
      </c>
      <c r="C30" s="3"/>
      <c r="D30" s="3"/>
      <c r="E30" s="3"/>
      <c r="F30" s="3"/>
      <c r="G30" s="3"/>
      <c r="H30" s="119"/>
      <c r="I30" s="27">
        <v>4</v>
      </c>
      <c r="J30" s="28">
        <v>20</v>
      </c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2.5" customHeight="1" thickBot="1">
      <c r="A31" s="1"/>
      <c r="B31" s="145" t="s">
        <v>215</v>
      </c>
      <c r="C31" s="3"/>
      <c r="D31" s="3"/>
      <c r="E31" s="3"/>
      <c r="F31" s="3"/>
      <c r="G31" s="3"/>
      <c r="H31" s="114"/>
      <c r="I31" s="29">
        <v>3</v>
      </c>
      <c r="J31" s="22">
        <v>5</v>
      </c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2.5" customHeight="1">
      <c r="A32" s="1"/>
      <c r="B32" s="145" t="s">
        <v>217</v>
      </c>
      <c r="C32" s="3"/>
      <c r="D32" s="3"/>
      <c r="E32" s="3"/>
      <c r="F32" s="3"/>
      <c r="G32" s="3"/>
      <c r="H32" s="118" t="s">
        <v>33</v>
      </c>
      <c r="I32" s="13">
        <v>5</v>
      </c>
      <c r="J32" s="14">
        <v>50</v>
      </c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2.5" customHeight="1">
      <c r="A33" s="1"/>
      <c r="B33" s="142"/>
      <c r="C33" s="3"/>
      <c r="D33" s="3"/>
      <c r="E33" s="3"/>
      <c r="F33" s="3"/>
      <c r="G33" s="3"/>
      <c r="H33" s="119"/>
      <c r="I33" s="27">
        <v>4</v>
      </c>
      <c r="J33" s="28">
        <v>20</v>
      </c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2.5" customHeight="1" thickBot="1">
      <c r="A34" s="1"/>
      <c r="B34" s="3"/>
      <c r="C34" s="3"/>
      <c r="D34" s="3"/>
      <c r="E34" s="3"/>
      <c r="F34" s="3"/>
      <c r="G34" s="3"/>
      <c r="H34" s="114"/>
      <c r="I34" s="29">
        <v>3</v>
      </c>
      <c r="J34" s="22">
        <v>5</v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2.5" customHeight="1" thickBot="1">
      <c r="A35" s="1"/>
      <c r="B35" s="3"/>
      <c r="C35" s="3"/>
      <c r="D35" s="3"/>
      <c r="E35" s="3"/>
      <c r="F35" s="3"/>
      <c r="G35" s="3"/>
      <c r="H35" s="120" t="s">
        <v>43</v>
      </c>
      <c r="I35" s="121"/>
      <c r="J35" s="121"/>
      <c r="K35" s="12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2.5" customHeight="1" thickBot="1">
      <c r="A36" s="1"/>
      <c r="B36" s="3"/>
      <c r="C36" s="3"/>
      <c r="D36" s="3"/>
      <c r="E36" s="3"/>
      <c r="F36" s="3"/>
      <c r="G36" s="3"/>
      <c r="H36" s="24" t="s">
        <v>4</v>
      </c>
      <c r="I36" s="39" t="s">
        <v>5</v>
      </c>
      <c r="J36" s="40" t="s">
        <v>6</v>
      </c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2.5" customHeight="1" thickBot="1">
      <c r="A37" s="1"/>
      <c r="B37" s="3"/>
      <c r="C37" s="3"/>
      <c r="D37" s="3"/>
      <c r="E37" s="3"/>
      <c r="F37" s="3"/>
      <c r="G37" s="3"/>
      <c r="H37" s="122" t="s">
        <v>44</v>
      </c>
      <c r="I37" s="37">
        <v>5</v>
      </c>
      <c r="J37" s="30">
        <v>100</v>
      </c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2.5" customHeight="1" thickBot="1">
      <c r="A38" s="1"/>
      <c r="B38" s="3"/>
      <c r="C38" s="3"/>
      <c r="D38" s="3"/>
      <c r="E38" s="3"/>
      <c r="F38" s="3"/>
      <c r="G38" s="3"/>
      <c r="H38" s="119"/>
      <c r="I38" s="41">
        <v>4</v>
      </c>
      <c r="J38" s="30">
        <v>10</v>
      </c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2.5" customHeight="1" thickBot="1">
      <c r="A39" s="1"/>
      <c r="B39" s="1"/>
      <c r="C39" s="1"/>
      <c r="D39" s="3"/>
      <c r="E39" s="3"/>
      <c r="F39" s="3"/>
      <c r="G39" s="3"/>
      <c r="H39" s="114"/>
      <c r="I39" s="41">
        <v>3</v>
      </c>
      <c r="J39" s="30">
        <v>2</v>
      </c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2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2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2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2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2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2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2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2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2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2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2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2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2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2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2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2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.75" customHeight="1">
      <c r="A1000" s="1"/>
      <c r="D1000" s="1"/>
      <c r="E1000" s="1"/>
      <c r="F1000" s="1"/>
      <c r="G1000" s="1"/>
      <c r="H1000" s="1"/>
      <c r="I1000" s="1"/>
      <c r="J1000" s="1"/>
      <c r="K1000" s="1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L9:L10"/>
    <mergeCell ref="H11:H13"/>
    <mergeCell ref="H14:H16"/>
    <mergeCell ref="H17:H19"/>
    <mergeCell ref="H29:H31"/>
    <mergeCell ref="H32:H34"/>
    <mergeCell ref="H35:K35"/>
    <mergeCell ref="H37:H39"/>
    <mergeCell ref="H3:K3"/>
    <mergeCell ref="H5:H7"/>
    <mergeCell ref="H8:H10"/>
    <mergeCell ref="L11:L12"/>
    <mergeCell ref="L19:L20"/>
    <mergeCell ref="H20:H22"/>
    <mergeCell ref="H23:H25"/>
    <mergeCell ref="H26:H28"/>
  </mergeCells>
  <phoneticPr fontId="14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1000"/>
  <sheetViews>
    <sheetView workbookViewId="0">
      <selection activeCell="E25" sqref="E25"/>
    </sheetView>
  </sheetViews>
  <sheetFormatPr baseColWidth="10" defaultColWidth="11.1640625" defaultRowHeight="15" customHeight="1"/>
  <cols>
    <col min="1" max="2" width="8.33203125" customWidth="1"/>
    <col min="3" max="3" width="25.1640625" customWidth="1"/>
    <col min="4" max="4" width="7.6640625" bestFit="1" customWidth="1"/>
    <col min="5" max="5" width="10.33203125" bestFit="1" customWidth="1"/>
    <col min="6" max="6" width="9.1640625" customWidth="1"/>
    <col min="7" max="26" width="8.33203125" customWidth="1"/>
  </cols>
  <sheetData>
    <row r="2" spans="2:6" ht="24">
      <c r="B2" s="42" t="s">
        <v>45</v>
      </c>
      <c r="C2" s="42"/>
      <c r="D2" s="42"/>
      <c r="E2" s="42"/>
      <c r="F2" s="42"/>
    </row>
    <row r="4" spans="2:6" ht="24">
      <c r="B4" s="127" t="s">
        <v>199</v>
      </c>
      <c r="C4" s="128"/>
      <c r="D4" s="43" t="s">
        <v>46</v>
      </c>
      <c r="E4" s="43" t="s">
        <v>47</v>
      </c>
      <c r="F4" s="43" t="s">
        <v>48</v>
      </c>
    </row>
    <row r="5" spans="2:6" ht="24">
      <c r="B5" s="127" t="s">
        <v>49</v>
      </c>
      <c r="C5" s="128"/>
      <c r="D5" s="44">
        <v>50</v>
      </c>
      <c r="E5" s="44">
        <v>25</v>
      </c>
      <c r="F5" s="44">
        <v>25</v>
      </c>
    </row>
    <row r="6" spans="2:6" ht="19">
      <c r="B6" s="45"/>
      <c r="C6" s="45"/>
      <c r="D6" s="45"/>
      <c r="E6" s="45"/>
      <c r="F6" s="45"/>
    </row>
    <row r="7" spans="2:6" ht="19">
      <c r="B7" s="45"/>
      <c r="C7" s="45"/>
      <c r="D7" s="45"/>
      <c r="E7" s="45"/>
      <c r="F7" s="45"/>
    </row>
    <row r="8" spans="2:6" ht="19">
      <c r="B8" s="45"/>
      <c r="C8" s="45"/>
      <c r="D8" s="45"/>
      <c r="E8" s="45"/>
      <c r="F8" s="45"/>
    </row>
    <row r="9" spans="2:6" ht="19">
      <c r="B9" s="45"/>
      <c r="C9" s="45"/>
      <c r="D9" s="45"/>
      <c r="E9" s="45"/>
      <c r="F9" s="45"/>
    </row>
    <row r="10" spans="2:6" ht="24">
      <c r="B10" s="127" t="s">
        <v>200</v>
      </c>
      <c r="C10" s="128"/>
      <c r="D10" s="43" t="s">
        <v>46</v>
      </c>
      <c r="E10" s="43" t="s">
        <v>47</v>
      </c>
      <c r="F10" s="43" t="s">
        <v>48</v>
      </c>
    </row>
    <row r="11" spans="2:6" ht="24">
      <c r="B11" s="127" t="s">
        <v>49</v>
      </c>
      <c r="C11" s="128"/>
      <c r="D11" s="44">
        <v>89</v>
      </c>
      <c r="E11" s="44">
        <v>10</v>
      </c>
      <c r="F11" s="44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4:C4"/>
    <mergeCell ref="B5:C5"/>
    <mergeCell ref="B10:C10"/>
    <mergeCell ref="B11:C11"/>
  </mergeCells>
  <phoneticPr fontId="14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3"/>
  <sheetViews>
    <sheetView tabSelected="1" workbookViewId="0">
      <selection activeCell="J8" sqref="J8"/>
    </sheetView>
  </sheetViews>
  <sheetFormatPr baseColWidth="10" defaultColWidth="11.1640625" defaultRowHeight="15" customHeight="1"/>
  <cols>
    <col min="1" max="1" width="8.5" customWidth="1"/>
    <col min="2" max="2" width="3.5" customWidth="1"/>
    <col min="3" max="3" width="20.83203125" customWidth="1"/>
    <col min="4" max="4" width="12.33203125" customWidth="1"/>
    <col min="5" max="12" width="8.5" customWidth="1"/>
    <col min="13" max="13" width="18" customWidth="1"/>
    <col min="14" max="14" width="8.5" customWidth="1"/>
    <col min="15" max="15" width="9.1640625" customWidth="1"/>
    <col min="16" max="16" width="8.5" customWidth="1"/>
    <col min="17" max="17" width="36.1640625" customWidth="1"/>
    <col min="18" max="18" width="32.83203125" customWidth="1"/>
    <col min="19" max="19" width="32.5" customWidth="1"/>
    <col min="20" max="26" width="8.33203125" customWidth="1"/>
  </cols>
  <sheetData>
    <row r="1" spans="1:26" ht="66.75" customHeight="1">
      <c r="A1" s="46"/>
      <c r="B1" s="132" t="s">
        <v>7</v>
      </c>
      <c r="C1" s="133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15.75" hidden="1" customHeigh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24.75" customHeight="1">
      <c r="A3" s="46"/>
      <c r="B3" s="46"/>
      <c r="C3" s="138" t="s">
        <v>50</v>
      </c>
      <c r="D3" s="121"/>
      <c r="E3" s="121"/>
      <c r="F3" s="121"/>
      <c r="G3" s="46"/>
      <c r="H3" s="46"/>
      <c r="I3" s="46"/>
      <c r="J3" s="46"/>
      <c r="K3" s="46"/>
      <c r="L3" s="46"/>
      <c r="M3" s="47" t="s">
        <v>51</v>
      </c>
      <c r="N3" s="48"/>
      <c r="O3" s="49" t="s">
        <v>52</v>
      </c>
      <c r="P3" s="49" t="s">
        <v>53</v>
      </c>
      <c r="Q3" s="49" t="s">
        <v>54</v>
      </c>
      <c r="R3" s="49" t="s">
        <v>55</v>
      </c>
      <c r="S3" s="49" t="s">
        <v>56</v>
      </c>
      <c r="T3" s="46"/>
      <c r="U3" s="46"/>
      <c r="V3" s="46"/>
      <c r="W3" s="46"/>
      <c r="X3" s="46"/>
      <c r="Y3" s="46"/>
      <c r="Z3" s="46"/>
    </row>
    <row r="4" spans="1:26" ht="125">
      <c r="A4" s="46"/>
      <c r="B4" s="129"/>
      <c r="C4" s="130" t="s">
        <v>57</v>
      </c>
      <c r="D4" s="50" t="s">
        <v>58</v>
      </c>
      <c r="E4" s="51">
        <v>0.5</v>
      </c>
      <c r="F4" s="51">
        <v>1</v>
      </c>
      <c r="G4" s="51">
        <v>1.5</v>
      </c>
      <c r="H4" s="51">
        <v>2</v>
      </c>
      <c r="I4" s="51">
        <v>4</v>
      </c>
      <c r="J4" s="52">
        <v>6</v>
      </c>
      <c r="K4" s="53">
        <v>10</v>
      </c>
      <c r="L4" s="46"/>
      <c r="M4" s="54" t="s">
        <v>59</v>
      </c>
      <c r="N4" s="48"/>
      <c r="O4" s="55" t="s">
        <v>10</v>
      </c>
      <c r="P4" s="56" t="s">
        <v>25</v>
      </c>
      <c r="Q4" s="57" t="s">
        <v>60</v>
      </c>
      <c r="R4" s="56" t="s">
        <v>27</v>
      </c>
      <c r="S4" s="58" t="s">
        <v>25</v>
      </c>
      <c r="T4" s="46"/>
      <c r="U4" s="46"/>
      <c r="V4" s="46"/>
      <c r="W4" s="46"/>
      <c r="X4" s="46"/>
      <c r="Y4" s="46"/>
      <c r="Z4" s="46"/>
    </row>
    <row r="5" spans="1:26" ht="69" customHeight="1">
      <c r="A5" s="46"/>
      <c r="B5" s="114"/>
      <c r="C5" s="131"/>
      <c r="D5" s="59" t="s">
        <v>49</v>
      </c>
      <c r="E5" s="60">
        <v>5</v>
      </c>
      <c r="F5" s="60">
        <v>5</v>
      </c>
      <c r="G5" s="60">
        <v>15</v>
      </c>
      <c r="H5" s="60">
        <v>35</v>
      </c>
      <c r="I5" s="60">
        <v>25</v>
      </c>
      <c r="J5" s="61">
        <v>10</v>
      </c>
      <c r="K5" s="62">
        <v>5</v>
      </c>
      <c r="L5" s="46"/>
      <c r="M5" s="48"/>
      <c r="N5" s="48"/>
      <c r="O5" s="63" t="s">
        <v>10</v>
      </c>
      <c r="P5" s="64" t="s">
        <v>26</v>
      </c>
      <c r="Q5" s="64" t="s">
        <v>26</v>
      </c>
      <c r="R5" s="65" t="s">
        <v>60</v>
      </c>
      <c r="S5" s="66" t="s">
        <v>27</v>
      </c>
      <c r="T5" s="46"/>
      <c r="U5" s="46"/>
      <c r="V5" s="46"/>
      <c r="W5" s="46"/>
      <c r="X5" s="46"/>
      <c r="Y5" s="46"/>
      <c r="Z5" s="46"/>
    </row>
    <row r="6" spans="1:26" ht="58.5" customHeight="1">
      <c r="A6" s="46"/>
      <c r="B6" s="67"/>
      <c r="C6" s="67"/>
      <c r="D6" s="67"/>
      <c r="E6" s="67"/>
      <c r="F6" s="67"/>
      <c r="G6" s="67"/>
      <c r="H6" s="67"/>
      <c r="I6" s="67"/>
      <c r="J6" s="67"/>
      <c r="K6" s="67"/>
      <c r="L6" s="46"/>
      <c r="M6" s="48"/>
      <c r="N6" s="48"/>
      <c r="O6" s="68" t="s">
        <v>20</v>
      </c>
      <c r="P6" s="69" t="s">
        <v>31</v>
      </c>
      <c r="Q6" s="69" t="s">
        <v>33</v>
      </c>
      <c r="R6" s="69" t="s">
        <v>34</v>
      </c>
      <c r="S6" s="70" t="s">
        <v>60</v>
      </c>
      <c r="T6" s="46"/>
      <c r="U6" s="46"/>
      <c r="V6" s="46"/>
      <c r="W6" s="46"/>
      <c r="X6" s="46"/>
      <c r="Y6" s="46"/>
      <c r="Z6" s="46"/>
    </row>
    <row r="7" spans="1:26" ht="67.5" customHeight="1">
      <c r="A7" s="46"/>
      <c r="B7" s="134" t="s">
        <v>36</v>
      </c>
      <c r="C7" s="135"/>
      <c r="D7" s="67"/>
      <c r="E7" s="67"/>
      <c r="F7" s="67"/>
      <c r="G7" s="67"/>
      <c r="H7" s="67"/>
      <c r="I7" s="67"/>
      <c r="J7" s="67"/>
      <c r="K7" s="67"/>
      <c r="L7" s="46"/>
      <c r="M7" s="46"/>
      <c r="N7" s="48"/>
      <c r="O7" s="48"/>
      <c r="P7" s="48"/>
      <c r="Q7" s="48"/>
      <c r="R7" s="48"/>
      <c r="S7" s="48"/>
      <c r="T7" s="46"/>
      <c r="U7" s="46"/>
      <c r="V7" s="46"/>
      <c r="W7" s="46"/>
      <c r="X7" s="46"/>
      <c r="Y7" s="46"/>
      <c r="Z7" s="46"/>
    </row>
    <row r="8" spans="1:26" ht="64.5" customHeight="1">
      <c r="A8" s="46"/>
      <c r="B8" s="136"/>
      <c r="C8" s="137"/>
      <c r="D8" s="67"/>
      <c r="E8" s="67"/>
      <c r="F8" s="67"/>
      <c r="G8" s="67"/>
      <c r="H8" s="67"/>
      <c r="I8" s="67"/>
      <c r="J8" s="67"/>
      <c r="K8" s="67"/>
      <c r="L8" s="46"/>
      <c r="M8" s="46"/>
      <c r="N8" s="48"/>
      <c r="O8" s="48"/>
      <c r="P8" s="48"/>
      <c r="Q8" s="71" t="s">
        <v>61</v>
      </c>
      <c r="R8" s="71" t="s">
        <v>62</v>
      </c>
      <c r="S8" s="71" t="s">
        <v>63</v>
      </c>
      <c r="T8" s="46"/>
      <c r="U8" s="46"/>
      <c r="V8" s="46"/>
      <c r="W8" s="46"/>
      <c r="X8" s="46"/>
      <c r="Y8" s="46"/>
      <c r="Z8" s="46"/>
    </row>
    <row r="9" spans="1:26" ht="58.5" customHeight="1">
      <c r="A9" s="46"/>
      <c r="B9" s="67"/>
      <c r="C9" s="138" t="s">
        <v>50</v>
      </c>
      <c r="D9" s="121"/>
      <c r="E9" s="121"/>
      <c r="F9" s="121"/>
      <c r="G9" s="67"/>
      <c r="H9" s="67"/>
      <c r="I9" s="67"/>
      <c r="J9" s="67"/>
      <c r="K9" s="67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ht="57.75" customHeight="1">
      <c r="A10" s="46"/>
      <c r="B10" s="129"/>
      <c r="C10" s="130" t="s">
        <v>57</v>
      </c>
      <c r="D10" s="50" t="s">
        <v>58</v>
      </c>
      <c r="E10" s="51">
        <v>0.5</v>
      </c>
      <c r="F10" s="51">
        <v>1</v>
      </c>
      <c r="G10" s="51">
        <v>1.5</v>
      </c>
      <c r="H10" s="51">
        <v>2</v>
      </c>
      <c r="I10" s="51">
        <v>4</v>
      </c>
      <c r="J10" s="52">
        <v>6</v>
      </c>
      <c r="K10" s="53">
        <v>10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96" customHeight="1">
      <c r="A11" s="46"/>
      <c r="B11" s="114"/>
      <c r="C11" s="131"/>
      <c r="D11" s="59" t="s">
        <v>49</v>
      </c>
      <c r="E11" s="60">
        <v>15</v>
      </c>
      <c r="F11" s="60">
        <v>30</v>
      </c>
      <c r="G11" s="60">
        <v>22</v>
      </c>
      <c r="H11" s="60">
        <v>30</v>
      </c>
      <c r="I11" s="60">
        <v>1</v>
      </c>
      <c r="J11" s="61">
        <v>1</v>
      </c>
      <c r="K11" s="62">
        <v>1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ht="24.75" customHeight="1"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ht="24.75" customHeight="1"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60.75" customHeight="1"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ht="67.5" customHeight="1"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52.5" customHeight="1">
      <c r="A16" s="46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5.75" customHeight="1">
      <c r="A17" s="46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5.75" customHeight="1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15.75" customHeight="1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15.75" customHeight="1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15.75" customHeight="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15.75" customHeight="1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5.75" customHeight="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5.75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5.75" customHeigh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15.75" customHeigh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15.75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15.75" customHeigh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15.75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15.75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15.75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15.75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15.75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15.75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15.75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5.7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5.75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5.7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5.75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5.75" customHeight="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5.7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5.75" customHeight="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5.7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5.75" customHeight="1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5.75" customHeight="1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5.75" customHeight="1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5.75" customHeight="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5.75" customHeight="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5.7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5.7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5.7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5.7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5.7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5.7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5.7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5.7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5.7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5.7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5.7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5.7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5.7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5.7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5.7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5.7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5.7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5.7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5.7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5.7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5.7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5.75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5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5.7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5.7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5.7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5.7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5.7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5.7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5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5.7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5.7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5.7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5.7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5.7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5.7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5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5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5.7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5.7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5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5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5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5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5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5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5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5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5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5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5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5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5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5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5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5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5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5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5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5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5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5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5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5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5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5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5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5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5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5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5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5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5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5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5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5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5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5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5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5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5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5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15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15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15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15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</sheetData>
  <mergeCells count="8">
    <mergeCell ref="B10:B11"/>
    <mergeCell ref="C10:C11"/>
    <mergeCell ref="B1:C1"/>
    <mergeCell ref="C3:F3"/>
    <mergeCell ref="B4:B5"/>
    <mergeCell ref="C4:C5"/>
    <mergeCell ref="B7:C8"/>
    <mergeCell ref="C9:F9"/>
  </mergeCells>
  <phoneticPr fontId="14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K27" sqref="K27"/>
    </sheetView>
  </sheetViews>
  <sheetFormatPr baseColWidth="10" defaultColWidth="11.1640625" defaultRowHeight="15" customHeight="1"/>
  <cols>
    <col min="1" max="7" width="8.5" customWidth="1"/>
    <col min="8" max="8" width="11.6640625" customWidth="1"/>
    <col min="9" max="9" width="8.5" customWidth="1"/>
    <col min="10" max="10" width="18.1640625" customWidth="1"/>
    <col min="11" max="11" width="14.6640625" customWidth="1"/>
    <col min="12" max="15" width="8.5" customWidth="1"/>
    <col min="16" max="26" width="8.33203125" customWidth="1"/>
  </cols>
  <sheetData>
    <row r="1" spans="1:26" ht="24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24" customHeight="1">
      <c r="A2" s="42"/>
      <c r="B2" s="42" t="s">
        <v>64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24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24" customHeight="1">
      <c r="A4" s="42"/>
      <c r="B4" s="42" t="s">
        <v>65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24" customHeight="1">
      <c r="A5" s="42"/>
      <c r="B5" s="139" t="s">
        <v>66</v>
      </c>
      <c r="C5" s="140"/>
      <c r="D5" s="140"/>
      <c r="E5" s="133"/>
      <c r="F5" s="72"/>
      <c r="G5" s="7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24" customHeight="1">
      <c r="A6" s="42"/>
      <c r="B6" s="73" t="s">
        <v>58</v>
      </c>
      <c r="C6" s="74">
        <v>2</v>
      </c>
      <c r="D6" s="74">
        <v>3</v>
      </c>
      <c r="E6" s="74">
        <v>4</v>
      </c>
      <c r="F6" s="75">
        <v>5</v>
      </c>
      <c r="G6" s="76">
        <v>10</v>
      </c>
      <c r="H6" s="76" t="s">
        <v>210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24" customHeight="1">
      <c r="A7" s="42"/>
      <c r="B7" s="73" t="s">
        <v>49</v>
      </c>
      <c r="C7" s="77">
        <v>50</v>
      </c>
      <c r="D7" s="77">
        <v>30</v>
      </c>
      <c r="E7" s="77">
        <v>10</v>
      </c>
      <c r="F7" s="77">
        <v>1</v>
      </c>
      <c r="G7" s="77">
        <v>1</v>
      </c>
      <c r="H7" s="78">
        <v>8</v>
      </c>
      <c r="I7" s="42"/>
      <c r="J7" s="42"/>
      <c r="K7" s="42" t="s">
        <v>51</v>
      </c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24" customHeight="1">
      <c r="A8" s="42"/>
      <c r="B8" s="42"/>
      <c r="C8" s="42"/>
      <c r="D8" s="42"/>
      <c r="E8" s="42"/>
      <c r="F8" s="42"/>
      <c r="G8" s="42"/>
      <c r="H8" s="42"/>
      <c r="I8" s="42"/>
      <c r="J8" s="42"/>
      <c r="K8" s="141" t="s">
        <v>67</v>
      </c>
      <c r="L8" s="140"/>
      <c r="M8" s="140"/>
      <c r="N8" s="133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24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24" customHeight="1">
      <c r="A10" s="42"/>
      <c r="B10" s="139" t="s">
        <v>68</v>
      </c>
      <c r="C10" s="140"/>
      <c r="D10" s="140"/>
      <c r="E10" s="133"/>
      <c r="F10" s="72"/>
      <c r="G10" s="72"/>
      <c r="H10" s="42"/>
      <c r="I10" s="42"/>
      <c r="J10" s="42"/>
      <c r="K10" s="141" t="s">
        <v>211</v>
      </c>
      <c r="L10" s="140"/>
      <c r="M10" s="140"/>
      <c r="N10" s="133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24" customHeight="1">
      <c r="A11" s="42"/>
      <c r="B11" s="73" t="s">
        <v>58</v>
      </c>
      <c r="C11" s="74">
        <f t="shared" ref="C11:G11" si="0">C6*2</f>
        <v>4</v>
      </c>
      <c r="D11" s="74">
        <f t="shared" si="0"/>
        <v>6</v>
      </c>
      <c r="E11" s="74">
        <f t="shared" si="0"/>
        <v>8</v>
      </c>
      <c r="F11" s="75">
        <f t="shared" si="0"/>
        <v>10</v>
      </c>
      <c r="G11" s="76">
        <f t="shared" si="0"/>
        <v>20</v>
      </c>
      <c r="H11" s="79" t="s">
        <v>210</v>
      </c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24" customHeight="1">
      <c r="A12" s="42"/>
      <c r="B12" s="73" t="s">
        <v>49</v>
      </c>
      <c r="C12" s="80">
        <v>90</v>
      </c>
      <c r="D12" s="80">
        <v>5</v>
      </c>
      <c r="E12" s="80">
        <v>2</v>
      </c>
      <c r="F12" s="80">
        <v>2</v>
      </c>
      <c r="G12" s="78">
        <v>1</v>
      </c>
      <c r="H12" s="78">
        <v>0</v>
      </c>
      <c r="I12" s="42"/>
      <c r="J12" s="42"/>
      <c r="K12" s="141" t="s">
        <v>69</v>
      </c>
      <c r="L12" s="140"/>
      <c r="M12" s="140"/>
      <c r="N12" s="133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24" customHeight="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24" customHeight="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141" t="s">
        <v>70</v>
      </c>
      <c r="L14" s="140"/>
      <c r="M14" s="140"/>
      <c r="N14" s="140"/>
      <c r="O14" s="13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24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24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4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4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4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24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4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4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24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4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24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4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4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4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4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4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4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4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4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4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4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4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4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4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4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4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4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4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4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4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4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4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4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4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4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4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4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4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4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4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4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4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4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4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4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4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4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4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4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4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4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4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4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4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4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4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4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4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4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4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4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4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4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4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4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4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4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4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4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4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4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4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4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4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4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4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4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4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4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4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4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4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4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4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4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4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4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4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4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4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4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4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4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4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4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4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4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4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4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4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4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4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4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4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4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4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4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4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4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4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4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4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4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4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4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4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4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4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4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4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4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4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4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4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4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4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4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4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4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4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4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4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4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4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4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4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4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4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4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4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4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4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4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4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4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4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4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4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4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4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4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4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4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4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4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4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4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4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4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4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4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4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4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4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4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4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4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4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4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4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4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4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4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4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4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4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4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4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4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4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4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4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4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4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4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4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4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4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4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4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4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4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4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4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4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4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4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4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4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4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4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4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4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4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4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4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4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4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4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4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4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4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4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4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4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4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4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4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4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4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4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4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4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4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4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4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4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4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4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4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4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4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4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4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4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4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4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4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4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4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4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4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4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4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4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4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4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4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4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4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4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4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4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4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4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4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4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4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4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4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4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4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4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4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4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4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4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4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4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4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4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4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4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4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4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4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4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4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4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4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4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4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4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4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4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4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4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4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4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4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4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4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4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4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4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4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4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4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4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4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4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4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4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4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4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4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4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4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4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4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4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4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4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4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4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4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4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4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4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4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4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4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4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4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4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4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4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4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4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4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4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4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4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4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4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4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4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4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4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4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4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4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4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4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4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4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4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4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4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4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4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4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4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4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4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4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4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4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4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4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4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4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4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4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4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4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4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4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4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4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4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4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4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4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4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4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4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4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4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4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4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4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4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4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4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4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4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4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4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4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4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4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4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4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4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4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4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4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4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4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4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4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4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4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4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4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4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4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4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4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4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4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4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4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4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4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4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4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4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4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4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4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4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4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4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4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4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4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4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4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4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4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4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4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4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4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4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4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4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4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4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4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4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4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4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4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4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4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4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4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4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4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4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4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4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4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4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4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4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4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4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4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4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4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4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4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4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4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4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4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4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4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4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4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4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4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4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4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4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4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4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4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4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4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4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4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4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4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4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4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4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4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4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4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4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4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4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4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4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4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4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4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4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4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4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4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4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4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4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4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4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4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4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4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4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4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4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4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4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4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4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4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4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4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4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4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4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4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4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4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4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4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4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4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4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4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4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4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4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4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4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4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4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4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4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4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4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4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4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4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4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4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4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4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4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4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4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4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4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4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4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4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4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4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4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4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4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4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4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4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4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4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4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4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4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4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4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4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4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4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4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4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4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4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4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4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4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4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4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4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4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4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4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4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4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4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4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4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4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4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4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4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4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4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4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4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4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4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4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4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4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4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4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4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4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4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4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4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4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4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4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4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4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4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4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4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4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4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4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4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4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4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4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4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4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4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4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4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4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4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4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4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4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4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4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4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4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4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4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4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4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4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4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4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4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4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4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4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4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4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4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4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4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4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4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4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4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4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4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4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4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4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4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4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4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4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4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4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4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4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4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4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4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4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4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4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4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4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4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4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4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4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4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4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4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4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4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4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4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4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4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4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4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4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4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4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4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4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4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4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4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4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4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4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4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4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4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4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4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4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4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4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4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4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4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4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4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4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4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4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4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4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4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4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4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4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4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4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4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4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4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4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4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4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4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4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4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4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4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4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4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4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4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4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4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4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4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4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4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4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4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4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4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4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4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4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4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4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4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4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4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4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4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4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4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4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4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4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4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4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4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4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4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4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4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4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4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4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4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4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4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4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4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4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4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4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4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4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4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4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4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4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4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4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4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4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4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4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4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4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4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4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4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4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4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4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4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4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4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4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4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4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4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4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4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4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4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4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4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4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4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4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4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4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4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4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4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4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4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4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4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4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4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4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4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4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4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4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4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4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4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4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4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4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4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4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4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4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4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4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4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4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4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4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4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4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4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4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4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4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4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4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4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4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4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4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4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4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4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4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4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4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4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4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4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4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4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4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4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4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4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4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4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4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4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4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4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4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4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4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4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4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4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4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4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4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4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24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24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24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24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24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24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24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24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24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24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24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24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24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24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24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24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24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24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24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24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24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24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24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24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24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24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24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24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24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24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24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24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24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24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24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24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24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24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24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24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24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24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24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24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24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24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24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24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24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24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24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24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24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24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24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24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24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24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24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24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24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24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24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24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24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24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24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24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24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24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24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24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24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24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24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24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24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24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24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6">
    <mergeCell ref="K14:O14"/>
    <mergeCell ref="B5:E5"/>
    <mergeCell ref="K8:N8"/>
    <mergeCell ref="B10:E10"/>
    <mergeCell ref="K10:N10"/>
    <mergeCell ref="K12:N12"/>
  </mergeCells>
  <phoneticPr fontId="14" type="noConversion"/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baseColWidth="10" defaultColWidth="11.1640625" defaultRowHeight="15" customHeight="1"/>
  <cols>
    <col min="1" max="26" width="8.33203125" customWidth="1"/>
  </cols>
  <sheetData>
    <row r="1" spans="1:2" ht="19">
      <c r="A1" s="81" t="s">
        <v>7</v>
      </c>
    </row>
    <row r="2" spans="1:2" ht="22">
      <c r="A2" s="82" t="s">
        <v>52</v>
      </c>
      <c r="B2" s="83" t="s">
        <v>71</v>
      </c>
    </row>
    <row r="3" spans="1:2" ht="22">
      <c r="A3" s="82" t="s">
        <v>53</v>
      </c>
      <c r="B3" s="83" t="s">
        <v>72</v>
      </c>
    </row>
    <row r="4" spans="1:2" ht="22">
      <c r="A4" s="82" t="s">
        <v>54</v>
      </c>
      <c r="B4" s="83" t="s">
        <v>73</v>
      </c>
    </row>
    <row r="5" spans="1:2" ht="22">
      <c r="A5" s="82" t="s">
        <v>55</v>
      </c>
      <c r="B5" s="83" t="s">
        <v>74</v>
      </c>
    </row>
    <row r="6" spans="1:2" ht="22">
      <c r="A6" s="82" t="s">
        <v>56</v>
      </c>
      <c r="B6" s="83" t="s">
        <v>75</v>
      </c>
    </row>
    <row r="10" spans="1:2" ht="19">
      <c r="A10" s="81" t="s">
        <v>36</v>
      </c>
    </row>
    <row r="11" spans="1:2" ht="22">
      <c r="A11" s="82" t="s">
        <v>52</v>
      </c>
      <c r="B11" s="83" t="s">
        <v>76</v>
      </c>
    </row>
    <row r="12" spans="1:2" ht="22">
      <c r="A12" s="82" t="s">
        <v>53</v>
      </c>
      <c r="B12" s="83" t="s">
        <v>77</v>
      </c>
    </row>
    <row r="13" spans="1:2" ht="22">
      <c r="A13" s="82" t="s">
        <v>54</v>
      </c>
      <c r="B13" s="83" t="s">
        <v>78</v>
      </c>
    </row>
    <row r="14" spans="1:2" ht="22">
      <c r="A14" s="82" t="s">
        <v>55</v>
      </c>
      <c r="B14" s="83" t="s">
        <v>79</v>
      </c>
    </row>
    <row r="15" spans="1:2" ht="22">
      <c r="A15" s="82" t="s">
        <v>56</v>
      </c>
      <c r="B15" s="83" t="s">
        <v>80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4" type="noConversion"/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C15" sqref="C15"/>
    </sheetView>
  </sheetViews>
  <sheetFormatPr baseColWidth="10" defaultColWidth="11.1640625" defaultRowHeight="15" customHeight="1"/>
  <cols>
    <col min="1" max="1" width="5.33203125" customWidth="1"/>
    <col min="2" max="2" width="42.83203125" customWidth="1"/>
    <col min="3" max="3" width="57.1640625" customWidth="1"/>
    <col min="4" max="6" width="8.5" customWidth="1"/>
    <col min="7" max="26" width="8.33203125" customWidth="1"/>
  </cols>
  <sheetData>
    <row r="1" spans="1:26" ht="24" customHeight="1">
      <c r="A1" s="84" t="s">
        <v>81</v>
      </c>
      <c r="B1" s="85"/>
      <c r="C1" s="86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24" customHeight="1">
      <c r="A2" s="87">
        <v>1</v>
      </c>
      <c r="B2" s="88" t="s">
        <v>82</v>
      </c>
      <c r="C2" s="89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24" customHeight="1">
      <c r="A3" s="90">
        <v>2</v>
      </c>
      <c r="B3" s="91" t="s">
        <v>83</v>
      </c>
      <c r="C3" s="9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24" customHeight="1">
      <c r="A4" s="90">
        <v>3</v>
      </c>
      <c r="B4" s="91" t="s">
        <v>84</v>
      </c>
      <c r="C4" s="92" t="s">
        <v>85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24" customHeight="1">
      <c r="A5" s="90">
        <v>4</v>
      </c>
      <c r="B5" s="91" t="s">
        <v>86</v>
      </c>
      <c r="C5" s="9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24" customHeight="1">
      <c r="A6" s="90">
        <v>5</v>
      </c>
      <c r="B6" s="91" t="s">
        <v>87</v>
      </c>
      <c r="C6" s="9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24" customHeight="1">
      <c r="A7" s="90">
        <v>6</v>
      </c>
      <c r="B7" s="91" t="s">
        <v>88</v>
      </c>
      <c r="C7" s="9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24" customHeight="1">
      <c r="A8" s="90">
        <v>7</v>
      </c>
      <c r="B8" s="91" t="s">
        <v>89</v>
      </c>
      <c r="C8" s="9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24" customHeight="1">
      <c r="A9" s="90">
        <v>8</v>
      </c>
      <c r="B9" s="91" t="s">
        <v>90</v>
      </c>
      <c r="C9" s="9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24" customHeight="1" thickBot="1">
      <c r="A10" s="90">
        <v>9</v>
      </c>
      <c r="B10" s="93" t="s">
        <v>201</v>
      </c>
      <c r="C10" s="94" t="s">
        <v>203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24" customHeight="1" thickBot="1">
      <c r="A11" s="90">
        <v>10</v>
      </c>
      <c r="B11" s="93" t="s">
        <v>202</v>
      </c>
      <c r="C11" s="94" t="s">
        <v>203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24" customHeight="1" thickBot="1">
      <c r="A12" s="90">
        <v>11</v>
      </c>
      <c r="B12" s="93" t="s">
        <v>204</v>
      </c>
      <c r="C12" s="94" t="s">
        <v>206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24" customHeight="1" thickBot="1">
      <c r="A13" s="90">
        <v>12</v>
      </c>
      <c r="B13" s="93" t="s">
        <v>205</v>
      </c>
      <c r="C13" s="94" t="s">
        <v>206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24" customHeight="1" thickBot="1">
      <c r="A14" s="90">
        <v>13</v>
      </c>
      <c r="B14" s="93" t="s">
        <v>207</v>
      </c>
      <c r="C14" s="94" t="s">
        <v>209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24" customHeight="1" thickBot="1">
      <c r="A15" s="90">
        <v>14</v>
      </c>
      <c r="B15" s="93" t="s">
        <v>208</v>
      </c>
      <c r="C15" s="94" t="s">
        <v>209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24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4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4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4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24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4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4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24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4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24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4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4" customHeight="1">
      <c r="A27" s="42"/>
      <c r="B27" s="42" t="s">
        <v>91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4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4" customHeight="1">
      <c r="A29" s="84" t="s">
        <v>92</v>
      </c>
      <c r="B29" s="85"/>
      <c r="C29" s="95" t="s">
        <v>93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4" customHeight="1">
      <c r="A30" s="96">
        <v>1</v>
      </c>
      <c r="B30" s="97" t="s">
        <v>94</v>
      </c>
      <c r="C30" s="98" t="s">
        <v>95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4" customHeight="1">
      <c r="A31" s="96">
        <v>2</v>
      </c>
      <c r="B31" s="97" t="s">
        <v>96</v>
      </c>
      <c r="C31" s="98" t="s">
        <v>97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4" customHeight="1">
      <c r="A32" s="96">
        <v>3</v>
      </c>
      <c r="B32" s="97" t="s">
        <v>98</v>
      </c>
      <c r="C32" s="98" t="s">
        <v>99</v>
      </c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4" customHeight="1">
      <c r="A33" s="96">
        <v>4</v>
      </c>
      <c r="B33" s="97" t="s">
        <v>100</v>
      </c>
      <c r="C33" s="98" t="s">
        <v>101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4" customHeight="1">
      <c r="A34" s="96">
        <v>5</v>
      </c>
      <c r="B34" s="97" t="s">
        <v>102</v>
      </c>
      <c r="C34" s="98" t="s">
        <v>103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4" customHeight="1">
      <c r="A35" s="96">
        <v>6</v>
      </c>
      <c r="B35" s="97" t="s">
        <v>104</v>
      </c>
      <c r="C35" s="98" t="s">
        <v>105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4" customHeight="1">
      <c r="A36" s="96">
        <v>7</v>
      </c>
      <c r="B36" s="97" t="s">
        <v>106</v>
      </c>
      <c r="C36" s="98" t="s">
        <v>107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4" customHeight="1">
      <c r="A37" s="96">
        <v>8</v>
      </c>
      <c r="B37" s="97" t="s">
        <v>108</v>
      </c>
      <c r="C37" s="98" t="s">
        <v>109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4" customHeight="1">
      <c r="A38" s="96">
        <v>9</v>
      </c>
      <c r="B38" s="97" t="s">
        <v>110</v>
      </c>
      <c r="C38" s="98" t="s">
        <v>111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4" customHeight="1">
      <c r="A39" s="96">
        <v>10</v>
      </c>
      <c r="B39" s="97" t="s">
        <v>112</v>
      </c>
      <c r="C39" s="98" t="s">
        <v>113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4" customHeight="1">
      <c r="A40" s="96">
        <v>11</v>
      </c>
      <c r="B40" s="97" t="s">
        <v>114</v>
      </c>
      <c r="C40" s="98" t="s">
        <v>115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4" customHeight="1">
      <c r="A41" s="96">
        <v>12</v>
      </c>
      <c r="B41" s="97" t="s">
        <v>116</v>
      </c>
      <c r="C41" s="98" t="s">
        <v>117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4" customHeight="1">
      <c r="A42" s="96">
        <v>13</v>
      </c>
      <c r="B42" s="97" t="s">
        <v>118</v>
      </c>
      <c r="C42" s="98" t="s">
        <v>119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4" customHeight="1">
      <c r="A43" s="96">
        <v>14</v>
      </c>
      <c r="B43" s="97" t="s">
        <v>120</v>
      </c>
      <c r="C43" s="98" t="s">
        <v>121</v>
      </c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4" customHeight="1">
      <c r="A44" s="96">
        <v>15</v>
      </c>
      <c r="B44" s="97" t="s">
        <v>122</v>
      </c>
      <c r="C44" s="98" t="s">
        <v>123</v>
      </c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4" customHeight="1">
      <c r="A45" s="96">
        <v>16</v>
      </c>
      <c r="B45" s="97" t="s">
        <v>124</v>
      </c>
      <c r="C45" s="98" t="s">
        <v>125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4" customHeight="1">
      <c r="A46" s="96">
        <v>17</v>
      </c>
      <c r="B46" s="97" t="s">
        <v>126</v>
      </c>
      <c r="C46" s="98" t="s">
        <v>127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4" customHeight="1">
      <c r="A47" s="96">
        <v>18</v>
      </c>
      <c r="B47" s="97" t="s">
        <v>128</v>
      </c>
      <c r="C47" s="98" t="s">
        <v>129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4" customHeight="1">
      <c r="A48" s="96">
        <v>19</v>
      </c>
      <c r="B48" s="97" t="s">
        <v>130</v>
      </c>
      <c r="C48" s="98" t="s">
        <v>131</v>
      </c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4" customHeight="1">
      <c r="A49" s="96">
        <v>20</v>
      </c>
      <c r="B49" s="97" t="s">
        <v>132</v>
      </c>
      <c r="C49" s="98" t="s">
        <v>133</v>
      </c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4" customHeight="1">
      <c r="A50" s="96">
        <v>21</v>
      </c>
      <c r="B50" s="97" t="s">
        <v>134</v>
      </c>
      <c r="C50" s="98" t="s">
        <v>135</v>
      </c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4" customHeight="1">
      <c r="A51" s="96">
        <v>22</v>
      </c>
      <c r="B51" s="97" t="s">
        <v>136</v>
      </c>
      <c r="C51" s="98" t="s">
        <v>137</v>
      </c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4" customHeight="1">
      <c r="A52" s="99"/>
      <c r="B52" s="42"/>
      <c r="C52" s="100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4" customHeight="1">
      <c r="A53" s="99"/>
      <c r="B53" s="42"/>
      <c r="C53" s="100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4" customHeight="1">
      <c r="A54" s="101"/>
      <c r="B54" s="102"/>
      <c r="C54" s="103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4" customHeight="1">
      <c r="A55" s="99"/>
      <c r="B55" s="42"/>
      <c r="C55" s="100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4" customHeight="1">
      <c r="A56" s="87">
        <v>1</v>
      </c>
      <c r="B56" s="104" t="s">
        <v>138</v>
      </c>
      <c r="C56" s="105" t="s">
        <v>139</v>
      </c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4" customHeight="1">
      <c r="A57" s="90">
        <v>2</v>
      </c>
      <c r="B57" s="97" t="s">
        <v>140</v>
      </c>
      <c r="C57" s="106" t="s">
        <v>141</v>
      </c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4" customHeight="1">
      <c r="A58" s="90">
        <v>3</v>
      </c>
      <c r="B58" s="97" t="s">
        <v>142</v>
      </c>
      <c r="C58" s="106" t="s">
        <v>143</v>
      </c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4" customHeight="1">
      <c r="A59" s="90">
        <v>4</v>
      </c>
      <c r="B59" s="97" t="s">
        <v>144</v>
      </c>
      <c r="C59" s="106" t="s">
        <v>145</v>
      </c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4" customHeight="1">
      <c r="A60" s="90">
        <v>5</v>
      </c>
      <c r="B60" s="97" t="s">
        <v>146</v>
      </c>
      <c r="C60" s="106" t="s">
        <v>147</v>
      </c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4" customHeight="1">
      <c r="A61" s="90">
        <v>6</v>
      </c>
      <c r="B61" s="97" t="s">
        <v>148</v>
      </c>
      <c r="C61" s="106" t="s">
        <v>149</v>
      </c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4" customHeight="1">
      <c r="A62" s="90">
        <v>7</v>
      </c>
      <c r="B62" s="97" t="s">
        <v>150</v>
      </c>
      <c r="C62" s="106" t="s">
        <v>151</v>
      </c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4" customHeight="1">
      <c r="A63" s="90">
        <v>8</v>
      </c>
      <c r="B63" s="97" t="s">
        <v>152</v>
      </c>
      <c r="C63" s="106" t="s">
        <v>153</v>
      </c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4" customHeight="1">
      <c r="A64" s="90">
        <v>9</v>
      </c>
      <c r="B64" s="97" t="s">
        <v>154</v>
      </c>
      <c r="C64" s="106" t="s">
        <v>155</v>
      </c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4" customHeight="1">
      <c r="A65" s="90">
        <v>10</v>
      </c>
      <c r="B65" s="97" t="s">
        <v>156</v>
      </c>
      <c r="C65" s="106" t="s">
        <v>157</v>
      </c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4" customHeight="1">
      <c r="A66" s="90">
        <v>11</v>
      </c>
      <c r="B66" s="97" t="s">
        <v>158</v>
      </c>
      <c r="C66" s="106" t="s">
        <v>159</v>
      </c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4" customHeight="1">
      <c r="A67" s="90">
        <v>12</v>
      </c>
      <c r="B67" s="97" t="s">
        <v>160</v>
      </c>
      <c r="C67" s="106" t="s">
        <v>161</v>
      </c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4" customHeight="1">
      <c r="A68" s="90">
        <v>13</v>
      </c>
      <c r="B68" s="97" t="s">
        <v>162</v>
      </c>
      <c r="C68" s="106" t="s">
        <v>163</v>
      </c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4" customHeight="1">
      <c r="A69" s="90">
        <v>14</v>
      </c>
      <c r="B69" s="97" t="s">
        <v>164</v>
      </c>
      <c r="C69" s="106" t="s">
        <v>165</v>
      </c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4" customHeight="1">
      <c r="A70" s="107">
        <v>15</v>
      </c>
      <c r="B70" s="108" t="s">
        <v>166</v>
      </c>
      <c r="C70" s="109" t="s">
        <v>167</v>
      </c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4" customHeight="1">
      <c r="A71" s="99"/>
      <c r="B71" s="42"/>
      <c r="C71" s="100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4" customHeight="1">
      <c r="A72" s="87">
        <v>1</v>
      </c>
      <c r="B72" s="104" t="s">
        <v>168</v>
      </c>
      <c r="C72" s="105" t="s">
        <v>169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4" customHeight="1">
      <c r="A73" s="90">
        <v>2</v>
      </c>
      <c r="B73" s="97" t="s">
        <v>170</v>
      </c>
      <c r="C73" s="106" t="s">
        <v>171</v>
      </c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4" customHeight="1">
      <c r="A74" s="90">
        <v>3</v>
      </c>
      <c r="B74" s="97" t="s">
        <v>172</v>
      </c>
      <c r="C74" s="106" t="s">
        <v>173</v>
      </c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4" customHeight="1">
      <c r="A75" s="90">
        <v>4</v>
      </c>
      <c r="B75" s="97" t="s">
        <v>174</v>
      </c>
      <c r="C75" s="106" t="s">
        <v>175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4" customHeight="1">
      <c r="A76" s="90">
        <v>5</v>
      </c>
      <c r="B76" s="97" t="s">
        <v>176</v>
      </c>
      <c r="C76" s="106" t="s">
        <v>177</v>
      </c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4" customHeight="1">
      <c r="A77" s="90">
        <v>6</v>
      </c>
      <c r="B77" s="97" t="s">
        <v>178</v>
      </c>
      <c r="C77" s="106" t="s">
        <v>179</v>
      </c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4" customHeight="1">
      <c r="A78" s="90">
        <v>7</v>
      </c>
      <c r="B78" s="97" t="s">
        <v>180</v>
      </c>
      <c r="C78" s="106" t="s">
        <v>181</v>
      </c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4" customHeight="1">
      <c r="A79" s="90">
        <v>8</v>
      </c>
      <c r="B79" s="97" t="s">
        <v>182</v>
      </c>
      <c r="C79" s="106" t="s">
        <v>183</v>
      </c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4" customHeight="1">
      <c r="A80" s="90">
        <v>9</v>
      </c>
      <c r="B80" s="97" t="s">
        <v>184</v>
      </c>
      <c r="C80" s="106" t="s">
        <v>185</v>
      </c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4" customHeight="1">
      <c r="A81" s="90">
        <v>10</v>
      </c>
      <c r="B81" s="97" t="s">
        <v>186</v>
      </c>
      <c r="C81" s="106" t="s">
        <v>187</v>
      </c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4" customHeight="1">
      <c r="A82" s="90">
        <v>11</v>
      </c>
      <c r="B82" s="97" t="s">
        <v>188</v>
      </c>
      <c r="C82" s="106" t="s">
        <v>189</v>
      </c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4" customHeight="1">
      <c r="A83" s="90">
        <v>12</v>
      </c>
      <c r="B83" s="97" t="s">
        <v>190</v>
      </c>
      <c r="C83" s="106" t="s">
        <v>191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4" customHeight="1">
      <c r="A84" s="90">
        <v>13</v>
      </c>
      <c r="B84" s="97" t="s">
        <v>192</v>
      </c>
      <c r="C84" s="106" t="s">
        <v>193</v>
      </c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4" customHeight="1">
      <c r="A85" s="90">
        <v>14</v>
      </c>
      <c r="B85" s="97" t="s">
        <v>194</v>
      </c>
      <c r="C85" s="106" t="s">
        <v>195</v>
      </c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4" customHeight="1">
      <c r="A86" s="107">
        <v>15</v>
      </c>
      <c r="B86" s="108" t="s">
        <v>196</v>
      </c>
      <c r="C86" s="109" t="s">
        <v>197</v>
      </c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4" customHeight="1">
      <c r="A87" s="99"/>
      <c r="B87" s="42"/>
      <c r="C87" s="100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4" customHeight="1">
      <c r="A88" s="110">
        <v>1</v>
      </c>
      <c r="B88" s="111" t="s">
        <v>88</v>
      </c>
      <c r="C88" s="112" t="s">
        <v>198</v>
      </c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4" customHeight="1">
      <c r="A89" s="101"/>
      <c r="B89" s="102"/>
      <c r="C89" s="103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4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4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4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4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4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4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4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4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4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4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4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4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4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4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4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4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4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4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4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4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4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4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4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4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4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4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4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4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4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4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4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4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4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4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4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4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4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4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4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4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4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4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4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4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4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4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4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4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4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4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4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4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4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4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4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4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4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4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4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4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4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4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4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4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4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4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4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4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4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4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4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4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4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4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4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4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4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4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4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4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4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4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4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4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4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4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4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4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4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4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4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4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4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4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4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4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4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4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4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4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4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4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4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4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4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4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4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4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4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4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4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4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4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4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4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4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4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4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4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4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4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4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4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4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4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4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4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4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4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4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4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4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4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4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4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4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4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4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4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4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4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4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4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4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4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4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4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4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4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4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4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4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4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4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4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4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4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4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4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4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4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4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4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4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4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4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4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4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4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4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4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4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4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4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4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4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4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4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4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4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4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4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4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4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4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4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4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4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4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4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4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4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4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4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4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4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4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4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4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4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4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4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4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4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4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4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4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4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4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4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4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4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4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4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4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4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4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4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4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4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4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4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4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4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4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4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4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4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4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4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4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4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4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4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4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4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4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4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4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4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4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4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4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4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4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4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4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4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4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4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4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4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4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4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4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4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4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4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4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4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4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4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4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4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4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4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4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4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4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4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4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4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4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4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4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4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4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4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4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4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4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4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4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4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4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4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4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4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4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4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4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4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4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4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4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4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4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4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4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4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4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4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4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4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4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4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4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4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4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4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4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4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4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4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4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4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4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4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4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4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4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4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4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4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4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4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4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4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4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4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4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4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4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4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4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4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4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4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4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4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4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4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4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4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4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4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4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4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4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4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4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4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4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4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4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4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4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4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4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4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4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4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4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4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4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4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4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4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4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4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4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4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4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4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4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4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4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4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4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4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4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4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4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4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4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4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4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4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4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4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4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4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4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4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4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4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4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4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4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4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4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4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4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4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4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4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4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4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4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4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4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4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4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4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4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4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4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4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4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4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4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4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4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4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4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4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4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4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4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4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4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4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4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4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4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4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4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4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4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4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4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4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4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4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4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4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4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4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4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4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4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4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4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4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4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4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4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4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4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4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4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4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4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4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4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4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4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4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4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4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4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4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4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4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4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4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4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4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4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4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4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4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4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4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4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4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4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4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4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4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4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4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4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4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4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4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4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4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4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4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4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4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4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4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4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4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4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4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4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4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4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4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4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4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4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4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4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4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4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4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4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4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4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4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4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4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4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4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4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4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4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4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4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4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4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4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4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4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4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4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4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4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4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4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4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4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4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4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4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4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4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4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4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4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4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4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4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4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4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4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4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4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4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4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4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4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4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4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4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4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4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4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4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4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4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4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4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4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4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4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4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4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4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4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4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4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4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4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4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4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4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4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4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4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4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4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4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4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4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4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4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4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4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4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4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4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4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4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4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4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4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4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4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4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4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4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4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4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4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4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4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4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4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4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4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4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4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4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4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4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4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4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4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4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4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4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4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4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4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4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4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4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4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4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4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4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4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4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4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4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4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4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4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4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4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4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4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4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4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4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4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4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4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4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4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4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4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4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4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4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4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4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4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4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4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4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4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4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4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4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4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4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4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4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4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4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4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4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4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4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4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4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4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4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4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4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4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4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4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4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4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4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4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4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4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4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4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4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4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4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4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4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4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4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4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4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4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4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4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4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4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4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4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4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4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4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4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4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4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4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4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4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4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4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4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4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4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4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4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4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4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4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4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4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4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4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4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4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4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4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4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4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4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4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4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4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4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4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4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4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4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4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4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4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4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4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4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4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4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4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4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4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4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4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4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4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4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4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4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4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4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4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4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4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4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4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4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4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4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4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4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4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4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4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4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4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4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4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4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4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4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4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4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4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4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4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4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4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4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4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4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4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4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4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4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4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4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4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4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4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4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4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4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4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4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4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4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4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4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4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4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4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24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24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24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24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24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24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24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24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24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24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24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24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24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24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24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24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24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24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24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24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24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24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24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24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24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24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24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24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24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24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24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24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24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24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24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24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24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24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24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24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24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24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24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24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24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24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24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24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24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24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24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24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24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24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24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24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24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24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24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24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24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24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24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24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24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24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24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24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24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24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24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24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24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24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24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24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24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24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24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phoneticPr fontId="14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PayTable</vt:lpstr>
      <vt:lpstr>輪框拓展權重設定</vt:lpstr>
      <vt:lpstr>Ｂonus權重設定</vt:lpstr>
      <vt:lpstr>Free Game 轉輪權重設定</vt:lpstr>
      <vt:lpstr>輪帶965</vt:lpstr>
      <vt:lpstr>輸入&amp;輸出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2020-08-19T00:29:54Z</dcterms:created>
  <dcterms:modified xsi:type="dcterms:W3CDTF">2022-02-17T03:39:29Z</dcterms:modified>
</cp:coreProperties>
</file>