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vn\int\project_0.95\data_execl\base_data\"/>
    </mc:Choice>
  </mc:AlternateContent>
  <bookViews>
    <workbookView xWindow="-120" yWindow="-120" windowWidth="29040" windowHeight="15840"/>
  </bookViews>
  <sheets>
    <sheet name="ChallengeMissionConfig" sheetId="1" r:id="rId1"/>
    <sheet name="Sheet1" sheetId="2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2" i="1" l="1"/>
  <c r="C63" i="1" s="1"/>
  <c r="C61" i="1"/>
  <c r="C57" i="1"/>
  <c r="C58" i="1" s="1"/>
  <c r="C59" i="1" s="1"/>
  <c r="J5" i="1" l="1"/>
  <c r="G9" i="2"/>
  <c r="G15" i="2"/>
  <c r="G12" i="2"/>
  <c r="G11" i="2"/>
  <c r="G17" i="2"/>
  <c r="G10" i="2"/>
  <c r="G16" i="2"/>
  <c r="G13" i="2"/>
  <c r="G5" i="2"/>
  <c r="G6" i="2"/>
  <c r="G14" i="2"/>
  <c r="G4" i="2"/>
  <c r="G8" i="2"/>
  <c r="G3" i="2"/>
  <c r="G7" i="2"/>
</calcChain>
</file>

<file path=xl/sharedStrings.xml><?xml version="1.0" encoding="utf-8"?>
<sst xmlns="http://schemas.openxmlformats.org/spreadsheetml/2006/main" count="388" uniqueCount="257">
  <si>
    <t>Id</t>
  </si>
  <si>
    <t>MainTitle</t>
  </si>
  <si>
    <t>MissionNum</t>
  </si>
  <si>
    <t>Content</t>
  </si>
  <si>
    <t>Desc</t>
  </si>
  <si>
    <t>Reward</t>
  </si>
  <si>
    <t>NextMissionPos</t>
  </si>
  <si>
    <t>Nouse</t>
  </si>
  <si>
    <t>Target</t>
  </si>
  <si>
    <t>ChildMission</t>
  </si>
  <si>
    <t>int</t>
  </si>
  <si>
    <t>string</t>
  </si>
  <si>
    <t>mut,int#int,1</t>
  </si>
  <si>
    <t>mut,int#int,2</t>
  </si>
  <si>
    <r>
      <rPr>
        <sz val="9"/>
        <color theme="1"/>
        <rFont val="微软雅黑"/>
        <family val="2"/>
        <charset val="134"/>
      </rPr>
      <t>s</t>
    </r>
    <r>
      <rPr>
        <sz val="9"/>
        <color theme="1"/>
        <rFont val="微软雅黑"/>
        <family val="2"/>
        <charset val="134"/>
      </rPr>
      <t>tring</t>
    </r>
  </si>
  <si>
    <t>索引</t>
  </si>
  <si>
    <t>章节名</t>
  </si>
  <si>
    <t>任务步数</t>
  </si>
  <si>
    <t>任务内容</t>
  </si>
  <si>
    <t>剧情说明</t>
  </si>
  <si>
    <t>奖励组</t>
  </si>
  <si>
    <t>下一个任务点坐标</t>
  </si>
  <si>
    <t>备注任务、</t>
  </si>
  <si>
    <t>地图目标</t>
  </si>
  <si>
    <t>子任务</t>
  </si>
  <si>
    <t>默认值</t>
  </si>
  <si>
    <t>null</t>
  </si>
  <si>
    <t xml:space="preserve"> </t>
  </si>
  <si>
    <t>0#0</t>
  </si>
  <si>
    <t>正确性校对</t>
  </si>
  <si>
    <t>校对值</t>
  </si>
  <si>
    <t>序章</t>
  </si>
  <si>
    <t>劫后余生、</t>
  </si>
  <si>
    <t>结束？不，是开始</t>
  </si>
  <si>
    <t>迷雾之森</t>
  </si>
  <si>
    <t>和受伤的冒险者交谈。#解救冒险者的朋友。#返回冒险者身边。#找到银月草和白灵花。#带给受伤的冒险者。</t>
  </si>
  <si>
    <t>2001</t>
  </si>
  <si>
    <t>101001|101002|101003|101006|101005</t>
  </si>
  <si>
    <t>副本1</t>
  </si>
  <si>
    <t>浓雾森林危险重重#听说有冒险者被困其中#请前往帮助</t>
  </si>
  <si>
    <t>0#0|0#0|0#0|0#0|0#0</t>
  </si>
  <si>
    <t>三途津</t>
  </si>
  <si>
    <t>和村民们交谈。#探查高塔的秘密。#回去通知村民们。</t>
  </si>
  <si>
    <t>2002</t>
  </si>
  <si>
    <t>102001|102002|102003</t>
  </si>
  <si>
    <t>副本2</t>
  </si>
  <si>
    <t>原本三途津平静祥和#但是最近妖兽频出#村民受害颇深#请前往帮助</t>
  </si>
  <si>
    <t>0#0|0#0|0#0</t>
  </si>
  <si>
    <t>遇难之人</t>
  </si>
  <si>
    <t>向遇难者打听情况。#闯进马贼营寨。#找到逃走的马贼。#再次返回营寨。#救出小叶。#回到遇难者身边。</t>
  </si>
  <si>
    <t>2003</t>
  </si>
  <si>
    <t>副本3</t>
  </si>
  <si>
    <t>路边荒草，林中断木#兽潮侵袭之下已没有之前的安静祥和#乱世之中，无人可以幸免#逃亡路上，马贼猖獗，前往击杀</t>
  </si>
  <si>
    <t>0#0|0#0|0#0|0#0|0#0|0#0</t>
  </si>
  <si>
    <t>宝图之谜</t>
  </si>
  <si>
    <t>与附近的渔民交谈。#帮渔民找到船。#探索藏宝图标记地点。(%s/2)#探索藏宝图标记地点。(%s/2)#探索最终的藏宝点。</t>
  </si>
  <si>
    <t>2004</t>
  </si>
  <si>
    <t>104005|104001|104002#104003|104002#104003|104012</t>
  </si>
  <si>
    <t>副本4</t>
  </si>
  <si>
    <t>荆棘流域水道丰富，交错东流#惊鸿照影，渔舟唱晚#听说这里还有未被发掘的宝藏#前往探查</t>
  </si>
  <si>
    <t>0#0|0#0|3#4|3#4|0#0</t>
  </si>
  <si>
    <t>孤岛</t>
  </si>
  <si>
    <t>2005</t>
  </si>
  <si>
    <t>副本5</t>
  </si>
  <si>
    <t>海天无际，风高浪急#逃难的船在航行中受到损害#偶遇一个孤岛，暂时修整#采集物资以做补给</t>
  </si>
  <si>
    <t>0#0|2#3|2#3|0#0|0#0|0#0</t>
  </si>
  <si>
    <t>解救平民</t>
  </si>
  <si>
    <t>2006</t>
  </si>
  <si>
    <t>106001|106002|106003#106004|106006#106007|106019|106020</t>
  </si>
  <si>
    <t>副本6</t>
  </si>
  <si>
    <t>观澜港外围的妖兽越聚越多，但港内仍#有许多居民还未撤进御水之都……</t>
  </si>
  <si>
    <t>追回财物</t>
  </si>
  <si>
    <t>2007</t>
  </si>
  <si>
    <t>副本7</t>
  </si>
  <si>
    <t>妖兽围城，危在旦夕#城内却有地痞趁火打劫#前往击败</t>
  </si>
  <si>
    <t>终亡教会</t>
  </si>
  <si>
    <t>2008</t>
  </si>
  <si>
    <t>108001|108002|108003|108008#108017#108018|108008#108017#108018|108008#108017#108018|108003|0|0|0</t>
  </si>
  <si>
    <t>副本8</t>
  </si>
  <si>
    <t>妖兽临城，危在旦夕，此间之际，谣言四起#谣言的传播使城中人心惶惶#找到源头，解决谣言的散布者</t>
  </si>
  <si>
    <t>0#0|0#0|0#0|4#6|4#6|4#6|0#0|8#10|8#10|8#10</t>
  </si>
  <si>
    <t>清理道路</t>
  </si>
  <si>
    <t>找到护卫长。#清理妖兽。#找到灵智妖兽。#击退罩袍人(%s/3)#击退罩袍人(%s/3)#击退罩袍人(%s/3)#和护卫长对话。#找回灵石，回复护卫长。#将灵石运往法阵。</t>
  </si>
  <si>
    <t>2009</t>
  </si>
  <si>
    <t>109001|109002|0|109005#109008#109009|109005#109008#109009|109005#109008#109009|109004|109004|109019</t>
  </si>
  <si>
    <t>副本9</t>
  </si>
  <si>
    <t>妖兽已侵入城中，处处战火纷飞#不明身份的神秘人出现，欲夺取灵石#前往阻止</t>
  </si>
  <si>
    <t>0#0|0#0|0#0|4#6|4#6|4#6|0#0|0#0|0#0</t>
  </si>
  <si>
    <t>地堡</t>
  </si>
  <si>
    <t>与楚恒交谈。#在地堡周围找到贾裴文。#在南方找到止血药。#治好贾裴文。#救出地堡的平民。#护送平民返回法阵。</t>
  </si>
  <si>
    <t>2010</t>
  </si>
  <si>
    <t>110001|110002|0|110002|110012|110013</t>
  </si>
  <si>
    <t>副本10</t>
  </si>
  <si>
    <t>战争如火如荼#城中还有平民没有撤离到安全区域#前往地堡寻找#营救平民</t>
  </si>
  <si>
    <t>阵法外围</t>
  </si>
  <si>
    <t>开启阵法。#寻找刻笔。#与楚恒交谈。#搜索城南兵器库。#搜索城西兵器库。#逃出生天，返回阵法处。</t>
  </si>
  <si>
    <t>2011</t>
  </si>
  <si>
    <t>111001|111002|111014|111003|111004|111005</t>
  </si>
  <si>
    <t>副本11</t>
  </si>
  <si>
    <t>城墙已破，妖兽已然侵入#准备启动阵法的材料#这是最后的生机</t>
  </si>
  <si>
    <t>幻境</t>
  </si>
  <si>
    <t>四处走走。#与楚恒交谈。#消灭幻境中的幻象(%s/3)#消灭幻境中的幻象(%s/3)#消灭幻境中的幻象(%s/3)#神秘的幻灵。#破阵之道。</t>
  </si>
  <si>
    <t>2012</t>
  </si>
  <si>
    <t>112001|112002|112003|112004|112005|112006|112012#112013#112014#112015</t>
  </si>
  <si>
    <t>副本12</t>
  </si>
  <si>
    <t>幻境乾坤，幻象丛生#是肯定还是质疑#一直以来的所作所为是否正确#总之，击破幻境</t>
  </si>
  <si>
    <t>0#0|0#0|3#5|3#5|3#5|0#0|0#0</t>
  </si>
  <si>
    <t>承诺</t>
  </si>
  <si>
    <t>解决妖兽#解决其余灵智妖兽(%s/3)#解决其余灵智妖兽(%s/3)#解决其余灵智妖兽(%s/3)#返回传送阵</t>
  </si>
  <si>
    <t>2013</t>
  </si>
  <si>
    <t>113001|113007#113008#113009|113007#113008#113009|113007#113008#113009|113001</t>
  </si>
  <si>
    <t>副本13</t>
  </si>
  <si>
    <t>终亡教徒再次出现#引出巨大的阴谋#为了守护苍生，摧毁法阵</t>
  </si>
  <si>
    <t>0#0|2#4|2#4|2#4|0#0</t>
  </si>
  <si>
    <t>影子</t>
  </si>
  <si>
    <t>和影子交谈。#帮小影塑造外形。#为小影找到六欲(%s/3)#为小影找到六欲(%s/3)#为小影找到六欲(%s/3)#听听小影的讲述。</t>
  </si>
  <si>
    <t>2014</t>
  </si>
  <si>
    <t>114001|0|114007#114008#114009|114007#114008#114009|114007#114008#114009|114001</t>
  </si>
  <si>
    <r>
      <rPr>
        <sz val="9"/>
        <color theme="1"/>
        <rFont val="微软雅黑"/>
        <family val="2"/>
        <charset val="134"/>
      </rPr>
      <t>副本1</t>
    </r>
    <r>
      <rPr>
        <sz val="9"/>
        <color theme="1"/>
        <rFont val="微软雅黑"/>
        <family val="2"/>
        <charset val="134"/>
      </rPr>
      <t>4</t>
    </r>
  </si>
  <si>
    <t>孙龙所说的副作用产生了#但却是如此的出乎意料#可事已至此，也只能随机应变了#探查当前环境</t>
  </si>
  <si>
    <t>0#0|0#0|3#5|3#5|3#5|0#0</t>
  </si>
  <si>
    <t>大业</t>
  </si>
  <si>
    <t>向石御霏询问情况。#调查地图南部。#调查西边的森林。#调查东边森林。#回复石御霏。</t>
  </si>
  <si>
    <t>2015</t>
  </si>
  <si>
    <t>115001|0|0|0|115001</t>
  </si>
  <si>
    <r>
      <rPr>
        <sz val="9"/>
        <color theme="1"/>
        <rFont val="微软雅黑"/>
        <family val="2"/>
        <charset val="134"/>
      </rPr>
      <t>副本15</t>
    </r>
  </si>
  <si>
    <t>御水之都已经陷落#逃出御水之都的众人刚刚松了口气#却又面临了新的危机</t>
  </si>
  <si>
    <t>妖兽疑踪</t>
  </si>
  <si>
    <t>与石御霏交谈。#接取任务。#调查森林。#继续追查。#收集兽肉。（%s/2）#收集兽肉。（%s/2）#布置陷阱。（%s/2）#布置陷阱。（%s/2）#等待“妖兽”出现。#与老李交谈。</t>
  </si>
  <si>
    <t>2016</t>
  </si>
  <si>
    <t>116001|116002#116003|116005|116006#116007|116008|116009|116009|116009|116010#116011|116012</t>
  </si>
  <si>
    <t>副本16</t>
  </si>
  <si>
    <t>妖兽以摧枯拉朽的势态攻下御水之都#众人拼尽全力逃到了宁幽城#但是还没来得及喘口气#新的事件已经悄然接近</t>
  </si>
  <si>
    <t>0#0|0#0|0#0|0#0|5#6|5#6|7#8|7#8|0#0|0#0</t>
  </si>
  <si>
    <t>风波又起</t>
  </si>
  <si>
    <t>与军官交谈。#探查义庄。#前往案发现场。#搜集证据。（%s/2）#搜集证据。（%s/2）#调查酒家。#真相。#回复军官。</t>
  </si>
  <si>
    <t>2017</t>
  </si>
  <si>
    <t>117001|117003|117005|117007|117008|117009|117010|117001</t>
  </si>
  <si>
    <t>副本17</t>
  </si>
  <si>
    <t>本以为安全的宁幽城#却接连不断的发生怪异的事情#是否危险又再一次的接近#找出真相</t>
  </si>
  <si>
    <t>0#0|0#0|0#0|4#5|4#5|0#0|0#0|0#0</t>
  </si>
  <si>
    <t>又见木羊</t>
  </si>
  <si>
    <t>2018</t>
  </si>
  <si>
    <t>118001|118002#118003#118004|118002#118003#118004|118002#118003#118004|118001|118005|118006|118007|118001</t>
  </si>
  <si>
    <t>副本18</t>
  </si>
  <si>
    <t>神秘的木羊盟会隐藏着什么#那些疯子口中的大业又是指什么#迷雾重重环绕#兽潮之下究竟还隐藏着那些黑暗</t>
  </si>
  <si>
    <t>0#0|2#4|2#4|2#4|0#0|0#0|0#0|0#0|0#0</t>
  </si>
  <si>
    <t>危机将至</t>
  </si>
  <si>
    <t>与韩星对话。#找到韩灵儿。#捕获野兽。（%s/2）#捕获野兽。（%s/2）#救援宁月。#汇合。#再遇妖兽。#回复韩星。</t>
  </si>
  <si>
    <t>2019</t>
  </si>
  <si>
    <t>119001|119002|119003#119004|119003#119004|119007|119008|119009|119011</t>
  </si>
  <si>
    <t>副本19</t>
  </si>
  <si>
    <t>御水之都刚刚覆灭不久#妖兽的踪迹再次出现#宁幽城就是妖兽的下一个目标#危机重重之下，该如何应对</t>
  </si>
  <si>
    <t>0#0|0#0|3#4|3#4|0#0|0#0|0#0|0#0</t>
  </si>
  <si>
    <t>神秘组织</t>
  </si>
  <si>
    <t>与楚恒交谈。#前往赌坊。#乔装。#搜集请帖。（%s/2）#搜集请帖。（%s/2）#潜入神秘组织（%s/2）。#潜入神秘组织（%s/2）。#伙伴来援。（%s/2）#伙伴来援。（%s/2）#抓捕密会者。（%s/3）#抓捕密会者。（%s/3）#抓捕密会者。（%s/3）#回复石御霏。</t>
  </si>
  <si>
    <t>2020</t>
  </si>
  <si>
    <t>120001|120002|120004|120005#120006|120005#120006|120007#120008|120007#120008|120009#120010|120009#120010|120011#120012#120013|120011#120012#120013|120011#120012#120013|120010</t>
  </si>
  <si>
    <t>副本20</t>
  </si>
  <si>
    <t>一股神秘的力量再威胁着新兴的盟会#危机四伏，步步惊险#必须先下手为强#解除盟会危机</t>
  </si>
  <si>
    <t>0#0|0#0|0#0|4#5|4#5|6#7|6#7|8#9|8#9|10#12|10#12|10#12|0#0</t>
  </si>
  <si>
    <t>浓雾之森</t>
  </si>
  <si>
    <t>击败掩映于浓雾中的妖兽。#击败剩余的妖兽。</t>
  </si>
  <si>
    <t>精英副本1</t>
  </si>
  <si>
    <t>浓雾掩映下的森林，有妖兽出没的痕迹</t>
  </si>
  <si>
    <t>0#0|0#0</t>
  </si>
  <si>
    <t>探查三途津。#击败剩余妖兽。</t>
  </si>
  <si>
    <t>精英副本2</t>
  </si>
  <si>
    <t>三途津也遭到了妖兽的屠戮，前往探查</t>
  </si>
  <si>
    <t>风见原野</t>
  </si>
  <si>
    <t>击杀风见原野的妖兽。#击杀再次出现的妖兽。#击杀最后的妖兽。</t>
  </si>
  <si>
    <t>精英副本3</t>
  </si>
  <si>
    <t>风见原野也出现了零散的妖兽，击杀！</t>
  </si>
  <si>
    <t>荆棘流域</t>
  </si>
  <si>
    <t>支援渔民。#支援南面渔民。#消灭最后的妖兽。</t>
  </si>
  <si>
    <t>精英副本4</t>
  </si>
  <si>
    <t>荆棘流域被妖兽袭击，赶快支援渔民。</t>
  </si>
  <si>
    <t>白叶渡</t>
  </si>
  <si>
    <t>白叶渡。#妖兽据点。#杀之不尽。#肃清白叶渡。</t>
  </si>
  <si>
    <t>精英副本5</t>
  </si>
  <si>
    <t>肃清白叶渡，方便前往观澜港</t>
  </si>
  <si>
    <t>0#0|0#0|0#0|0#0</t>
  </si>
  <si>
    <t>观澜港</t>
  </si>
  <si>
    <t>港口遇袭。#再战妖兽。#守卫港口。</t>
  </si>
  <si>
    <t>精英副本6</t>
  </si>
  <si>
    <t>观澜港遇袭，火速支援</t>
  </si>
  <si>
    <t>御水之都城门楼</t>
  </si>
  <si>
    <t>御水之都告急。#妖兽入侵。#掩护平民。#守护城门。</t>
  </si>
  <si>
    <t>精英副本7</t>
  </si>
  <si>
    <t>守护御水之都</t>
  </si>
  <si>
    <t>破旧院子</t>
  </si>
  <si>
    <t>击败妖兽。#守护阵法。</t>
  </si>
  <si>
    <t>精英副本8</t>
  </si>
  <si>
    <t>守护御水之都内的阵法</t>
  </si>
  <si>
    <t>城主府大门</t>
  </si>
  <si>
    <t>支援城主府。#击退妖兽。#守护灵石。</t>
  </si>
  <si>
    <t>精英副本9</t>
  </si>
  <si>
    <t>支援城主府</t>
  </si>
  <si>
    <t>市街</t>
  </si>
  <si>
    <t>妖兽来袭。#守护灵石。#绝不后退。#死战到底。</t>
  </si>
  <si>
    <t>精英副本10</t>
  </si>
  <si>
    <t>护送灵石，启动阵法</t>
  </si>
  <si>
    <t>守护阵法</t>
  </si>
  <si>
    <t>遇袭。#死战。#阵法。</t>
  </si>
  <si>
    <t>精英副本11</t>
  </si>
  <si>
    <t>守护阵法，击退妖兽</t>
  </si>
  <si>
    <t>初入幻境。#幻境妖兽。#破阵。</t>
  </si>
  <si>
    <t>精英副本12</t>
  </si>
  <si>
    <t>破除幻境</t>
  </si>
  <si>
    <t>阵法</t>
  </si>
  <si>
    <t>阵法禁制。#破阵而出</t>
  </si>
  <si>
    <t>精英副本13</t>
  </si>
  <si>
    <t>破除阵法防御禁制</t>
  </si>
  <si>
    <t>内心世界</t>
  </si>
  <si>
    <t>初入心境。#另一个自己？#再战心魔。#破阵而出</t>
  </si>
  <si>
    <t>精英副本14</t>
  </si>
  <si>
    <t>战胜心魔，破阵而出</t>
  </si>
  <si>
    <t>宁幽城外</t>
  </si>
  <si>
    <t>妖兽的踪迹。#不平静的森林。#再斩妖兽。</t>
  </si>
  <si>
    <t>精英副本15</t>
  </si>
  <si>
    <t>宁幽城外也出现了妖兽，击杀！</t>
  </si>
  <si>
    <t>破庙妖首</t>
  </si>
  <si>
    <t>击败破庙里的妖首(%s/2)#击败破庙里的妖首(%s/2)</t>
  </si>
  <si>
    <t>0|0</t>
  </si>
  <si>
    <t>精英本1</t>
  </si>
  <si>
    <t>破庙周围妖兽聚集#不惧危机一探究竟</t>
  </si>
  <si>
    <t>1#2|1#2</t>
  </si>
  <si>
    <t>墓穴疑云</t>
  </si>
  <si>
    <t>进入墓穴，探索墓穴</t>
  </si>
  <si>
    <t>精英本2</t>
  </si>
  <si>
    <t>偏远山林渺无人烟#孤立的墓穴布满疑云#财宝还是危机，无人知晓</t>
  </si>
  <si>
    <t>精英本4</t>
  </si>
  <si>
    <t>精英本5</t>
  </si>
  <si>
    <t>精英本6</t>
  </si>
  <si>
    <t>探查这座废弃的城市，寻找其中的秘密</t>
    <phoneticPr fontId="3" type="noConversion"/>
  </si>
  <si>
    <t>精英本3</t>
    <phoneticPr fontId="3" type="noConversion"/>
  </si>
  <si>
    <t>0#0</t>
    <phoneticPr fontId="3" type="noConversion"/>
  </si>
  <si>
    <t>曾经繁华的小城一夜之间被毁#幽暗的废墟中有人影闪过#这里究竟发生了什么，前往探查</t>
    <phoneticPr fontId="3" type="noConversion"/>
  </si>
  <si>
    <t>诡影废墟</t>
  </si>
  <si>
    <t>五灵阵法</t>
  </si>
  <si>
    <t>琳琅洞天</t>
  </si>
  <si>
    <t>破除五灵阵(%s/5)#破除五灵阵(%s/5)#破除五灵阵(%s/5)#破除五灵阵(%s/5)#破除五灵阵(%s/5)#击败阴阳信徒。</t>
    <phoneticPr fontId="3" type="noConversion"/>
  </si>
  <si>
    <t>0|0|0|0|0|0</t>
    <phoneticPr fontId="3" type="noConversion"/>
  </si>
  <si>
    <t>0|0</t>
    <phoneticPr fontId="3" type="noConversion"/>
  </si>
  <si>
    <t>1#5|1#5|1#5|1#5|1#5|0#0</t>
    <phoneticPr fontId="3" type="noConversion"/>
  </si>
  <si>
    <t>神秘的终亡教会慢慢浮出水面#昭然若揭的阴谋究竟是什么#现在所找到的这个据点#又能提供什么信息呢</t>
  </si>
  <si>
    <t>破庙周围妖兽聚集#不惧危机一探究竟</t>
    <phoneticPr fontId="3" type="noConversion"/>
  </si>
  <si>
    <t>和商人对话。#搜集物资。(%s/4)#搜集物资。(%s/4)#搜集物资。(%s/4)#搜集物资。(%s/4)#回复商人。#神秘石像。#回复楚恒。</t>
    <phoneticPr fontId="3" type="noConversion"/>
  </si>
  <si>
    <t>105001|105004#105011#105013#105014|105004#105011#105013#105014|105004#105011#105013#105014|105004#105011#105013#105014|105001|105015|105001</t>
    <phoneticPr fontId="3" type="noConversion"/>
  </si>
  <si>
    <t>0#0|2#5|2#5|2#5|2#5|0#0|0#0|0#0</t>
    <phoneticPr fontId="3" type="noConversion"/>
  </si>
  <si>
    <t>看看前面发生了什么。#寻找据点。#使用幻魂草击败地痞，追回财物。#继续追击(%s/2)#继续追击(%s/2)#与楚恒汇合。#打败大长老。#回复平民。</t>
    <phoneticPr fontId="3" type="noConversion"/>
  </si>
  <si>
    <t>出去看看。#在城里四处走走。#去南面城墙看一看。#破坏阵眼(%s/3)#破坏阵眼(%s/3)#破坏阵眼(%s/3)#击败终亡信徒。#找出混入人群的信徒(%s/3)#找出混入人群的信徒(%s/3)#找出混入人群的信徒(%s/3)</t>
    <phoneticPr fontId="3" type="noConversion"/>
  </si>
  <si>
    <t>107002|107003|107010#107011#107012|107015#107016|107015#107016|107019|107020|107021</t>
    <phoneticPr fontId="3" type="noConversion"/>
  </si>
  <si>
    <t>0#0|0#0|0#0|4#5|4#5|0#0|0#0|0#0</t>
    <phoneticPr fontId="3" type="noConversion"/>
  </si>
  <si>
    <t>与韩灵儿交谈。#教训混混。（%s/3）#教训混混。（%s/3）#教训混混。（%s/3）#回去找韩灵儿。#初见白木。#大战赌坊。#追击业火堂主。#回复韩灵儿。</t>
    <phoneticPr fontId="3" type="noConversion"/>
  </si>
  <si>
    <t>与守备军士兵交谈。#搜索北方和西方(%s/2)#搜索北方和西方(%s/2)#返回观澜港。#前往观澜港南方。#护送居民前往御水之都。</t>
    <phoneticPr fontId="3" type="noConversion"/>
  </si>
  <si>
    <t>103001|103002|103003|103004|103011#103013|103001#103012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</si>
</sst>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20651875362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2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horizontal="left" vertical="center"/>
    </xf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1" xfId="2" applyFont="1" applyBorder="1"/>
  </cellXfs>
  <cellStyles count="3">
    <cellStyle name="20% - 着色 1" xfId="1" builtinId="30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035/Desktop/Analysis/HUOTIANFUNC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UOTIANFUNCS"/>
    </sheetNames>
    <definedNames>
      <definedName name="SUMSTRING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B1" workbookViewId="0">
      <selection activeCell="H11" sqref="H11"/>
    </sheetView>
  </sheetViews>
  <sheetFormatPr defaultColWidth="9" defaultRowHeight="14.25" x14ac:dyDescent="0.3"/>
  <cols>
    <col min="1" max="1" width="9" style="3"/>
    <col min="2" max="2" width="13.875" style="3" customWidth="1"/>
    <col min="3" max="3" width="9" style="3"/>
    <col min="4" max="4" width="10.625" style="3" customWidth="1"/>
    <col min="5" max="5" width="63.75" style="3" customWidth="1"/>
    <col min="6" max="6" width="29.125" style="3" customWidth="1"/>
    <col min="7" max="7" width="21.125" style="4" customWidth="1"/>
    <col min="8" max="8" width="38.375" style="5" customWidth="1"/>
    <col min="9" max="9" width="9" style="3"/>
    <col min="10" max="10" width="69.875" style="3" customWidth="1"/>
    <col min="11" max="16384" width="9" style="3"/>
  </cols>
  <sheetData>
    <row r="1" spans="1:11" x14ac:dyDescent="0.3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2" t="s">
        <v>7</v>
      </c>
      <c r="J1" s="18" t="s">
        <v>8</v>
      </c>
      <c r="K1" s="18" t="s">
        <v>9</v>
      </c>
    </row>
    <row r="2" spans="1:11" x14ac:dyDescent="0.3">
      <c r="A2" s="5"/>
      <c r="B2" s="6" t="s">
        <v>10</v>
      </c>
      <c r="C2" s="6" t="s">
        <v>11</v>
      </c>
      <c r="D2" s="6" t="s">
        <v>10</v>
      </c>
      <c r="E2" s="6" t="s">
        <v>11</v>
      </c>
      <c r="F2" s="6" t="s">
        <v>11</v>
      </c>
      <c r="G2" s="6" t="s">
        <v>12</v>
      </c>
      <c r="H2" s="6" t="s">
        <v>13</v>
      </c>
      <c r="I2" s="2" t="s">
        <v>14</v>
      </c>
      <c r="J2" s="18" t="s">
        <v>11</v>
      </c>
      <c r="K2" s="18" t="s">
        <v>13</v>
      </c>
    </row>
    <row r="3" spans="1:11" s="1" customFormat="1" x14ac:dyDescent="0.3">
      <c r="A3" s="7"/>
      <c r="B3" s="8">
        <v>2</v>
      </c>
      <c r="C3" s="8">
        <v>3</v>
      </c>
      <c r="D3" s="8">
        <v>4</v>
      </c>
      <c r="E3" s="8">
        <v>3</v>
      </c>
      <c r="F3" s="8">
        <v>3</v>
      </c>
      <c r="G3" s="8">
        <v>2</v>
      </c>
      <c r="H3" s="6">
        <v>3</v>
      </c>
      <c r="I3" s="19">
        <v>0</v>
      </c>
      <c r="J3" s="20">
        <v>3</v>
      </c>
      <c r="K3" s="20">
        <v>3</v>
      </c>
    </row>
    <row r="4" spans="1:11" x14ac:dyDescent="0.3">
      <c r="A4" s="5"/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2" t="s">
        <v>22</v>
      </c>
      <c r="J4" s="18" t="s">
        <v>23</v>
      </c>
      <c r="K4" s="18" t="s">
        <v>24</v>
      </c>
    </row>
    <row r="5" spans="1:11" x14ac:dyDescent="0.3">
      <c r="A5" s="5" t="s">
        <v>25</v>
      </c>
      <c r="B5" s="2">
        <v>0</v>
      </c>
      <c r="C5" s="2" t="s">
        <v>26</v>
      </c>
      <c r="D5" s="2"/>
      <c r="E5" s="2"/>
      <c r="F5" s="2"/>
      <c r="G5" s="2" t="s">
        <v>26</v>
      </c>
      <c r="H5" s="6" t="s">
        <v>26</v>
      </c>
      <c r="I5" s="2" t="s">
        <v>27</v>
      </c>
      <c r="J5" s="18" t="str">
        <f>""</f>
        <v/>
      </c>
      <c r="K5" s="18" t="s">
        <v>28</v>
      </c>
    </row>
    <row r="6" spans="1:11" x14ac:dyDescent="0.3">
      <c r="A6" s="5" t="s">
        <v>29</v>
      </c>
      <c r="B6" s="2"/>
      <c r="C6" s="2"/>
      <c r="D6" s="2"/>
      <c r="E6" s="2"/>
      <c r="F6" s="2"/>
      <c r="G6" s="2"/>
      <c r="H6" s="6"/>
      <c r="I6" s="2"/>
      <c r="J6" s="18"/>
      <c r="K6" s="18"/>
    </row>
    <row r="7" spans="1:11" x14ac:dyDescent="0.3">
      <c r="A7" s="5" t="s">
        <v>30</v>
      </c>
      <c r="B7" s="2"/>
      <c r="C7" s="2"/>
      <c r="D7" s="2"/>
      <c r="E7" s="2"/>
      <c r="F7" s="2"/>
      <c r="G7" s="2"/>
      <c r="H7" s="6"/>
      <c r="I7" s="2"/>
      <c r="J7" s="18"/>
      <c r="K7" s="18"/>
    </row>
    <row r="8" spans="1:11" x14ac:dyDescent="0.3">
      <c r="B8" s="9">
        <v>1</v>
      </c>
      <c r="C8" s="9" t="s">
        <v>31</v>
      </c>
      <c r="D8" s="9">
        <v>1</v>
      </c>
      <c r="E8" s="9" t="s">
        <v>32</v>
      </c>
      <c r="F8" s="9"/>
      <c r="G8" s="9">
        <v>2000</v>
      </c>
      <c r="H8" s="10">
        <v>100007</v>
      </c>
      <c r="I8" s="21" t="s">
        <v>31</v>
      </c>
      <c r="J8" s="9" t="s">
        <v>33</v>
      </c>
      <c r="K8" s="22" t="s">
        <v>28</v>
      </c>
    </row>
    <row r="9" spans="1:11" x14ac:dyDescent="0.3">
      <c r="B9" s="9">
        <v>2</v>
      </c>
      <c r="C9" s="9" t="s">
        <v>34</v>
      </c>
      <c r="D9" s="9">
        <v>5</v>
      </c>
      <c r="E9" s="9" t="s">
        <v>35</v>
      </c>
      <c r="F9" s="9"/>
      <c r="G9" s="9" t="s">
        <v>36</v>
      </c>
      <c r="H9" s="11" t="s">
        <v>37</v>
      </c>
      <c r="I9" s="14" t="s">
        <v>38</v>
      </c>
      <c r="J9" s="9" t="s">
        <v>39</v>
      </c>
      <c r="K9" s="18" t="s">
        <v>40</v>
      </c>
    </row>
    <row r="10" spans="1:11" x14ac:dyDescent="0.3">
      <c r="B10" s="9">
        <v>3</v>
      </c>
      <c r="C10" s="9" t="s">
        <v>41</v>
      </c>
      <c r="D10" s="9">
        <v>3</v>
      </c>
      <c r="E10" s="12" t="s">
        <v>42</v>
      </c>
      <c r="F10" s="9"/>
      <c r="G10" s="9" t="s">
        <v>43</v>
      </c>
      <c r="H10" s="13" t="s">
        <v>44</v>
      </c>
      <c r="I10" s="14" t="s">
        <v>45</v>
      </c>
      <c r="J10" s="12" t="s">
        <v>46</v>
      </c>
      <c r="K10" s="18" t="s">
        <v>47</v>
      </c>
    </row>
    <row r="11" spans="1:11" x14ac:dyDescent="0.3">
      <c r="B11" s="9">
        <v>4</v>
      </c>
      <c r="C11" s="9" t="s">
        <v>48</v>
      </c>
      <c r="D11" s="9">
        <v>6</v>
      </c>
      <c r="E11" s="9" t="s">
        <v>49</v>
      </c>
      <c r="F11" s="9"/>
      <c r="G11" s="9" t="s">
        <v>50</v>
      </c>
      <c r="H11" s="11" t="s">
        <v>256</v>
      </c>
      <c r="I11" s="14" t="s">
        <v>51</v>
      </c>
      <c r="J11" s="9" t="s">
        <v>52</v>
      </c>
      <c r="K11" s="18" t="s">
        <v>53</v>
      </c>
    </row>
    <row r="12" spans="1:11" x14ac:dyDescent="0.3">
      <c r="B12" s="9">
        <v>5</v>
      </c>
      <c r="C12" s="9" t="s">
        <v>54</v>
      </c>
      <c r="D12" s="9">
        <v>5</v>
      </c>
      <c r="E12" s="9" t="s">
        <v>55</v>
      </c>
      <c r="F12" s="9"/>
      <c r="G12" s="9" t="s">
        <v>56</v>
      </c>
      <c r="H12" s="11" t="s">
        <v>57</v>
      </c>
      <c r="I12" s="14" t="s">
        <v>58</v>
      </c>
      <c r="J12" s="9" t="s">
        <v>59</v>
      </c>
      <c r="K12" s="18" t="s">
        <v>60</v>
      </c>
    </row>
    <row r="13" spans="1:11" x14ac:dyDescent="0.3">
      <c r="B13" s="9">
        <v>6</v>
      </c>
      <c r="C13" s="14" t="s">
        <v>61</v>
      </c>
      <c r="D13" s="14">
        <v>8</v>
      </c>
      <c r="E13" s="14" t="s">
        <v>247</v>
      </c>
      <c r="F13" s="14"/>
      <c r="G13" s="14" t="s">
        <v>62</v>
      </c>
      <c r="H13" s="15" t="s">
        <v>248</v>
      </c>
      <c r="I13" s="14" t="s">
        <v>63</v>
      </c>
      <c r="J13" s="14" t="s">
        <v>64</v>
      </c>
      <c r="K13" s="18" t="s">
        <v>249</v>
      </c>
    </row>
    <row r="14" spans="1:11" x14ac:dyDescent="0.3">
      <c r="B14" s="9">
        <v>7</v>
      </c>
      <c r="C14" s="14" t="s">
        <v>66</v>
      </c>
      <c r="D14" s="14">
        <v>6</v>
      </c>
      <c r="E14" s="14" t="s">
        <v>255</v>
      </c>
      <c r="F14" s="14"/>
      <c r="G14" s="14" t="s">
        <v>67</v>
      </c>
      <c r="H14" s="15" t="s">
        <v>68</v>
      </c>
      <c r="I14" s="14" t="s">
        <v>69</v>
      </c>
      <c r="J14" s="14" t="s">
        <v>70</v>
      </c>
      <c r="K14" s="18" t="s">
        <v>65</v>
      </c>
    </row>
    <row r="15" spans="1:11" x14ac:dyDescent="0.3">
      <c r="B15" s="9">
        <v>8</v>
      </c>
      <c r="C15" s="14" t="s">
        <v>71</v>
      </c>
      <c r="D15" s="14">
        <v>8</v>
      </c>
      <c r="E15" s="14" t="s">
        <v>250</v>
      </c>
      <c r="F15" s="14"/>
      <c r="G15" s="14" t="s">
        <v>72</v>
      </c>
      <c r="H15" s="15" t="s">
        <v>252</v>
      </c>
      <c r="I15" s="14" t="s">
        <v>73</v>
      </c>
      <c r="J15" s="14" t="s">
        <v>74</v>
      </c>
      <c r="K15" s="18" t="s">
        <v>253</v>
      </c>
    </row>
    <row r="16" spans="1:11" x14ac:dyDescent="0.3">
      <c r="B16" s="9">
        <v>9</v>
      </c>
      <c r="C16" s="14" t="s">
        <v>75</v>
      </c>
      <c r="D16" s="14">
        <v>10</v>
      </c>
      <c r="E16" s="14" t="s">
        <v>251</v>
      </c>
      <c r="F16" s="14"/>
      <c r="G16" s="14" t="s">
        <v>76</v>
      </c>
      <c r="H16" s="15" t="s">
        <v>77</v>
      </c>
      <c r="I16" s="14" t="s">
        <v>78</v>
      </c>
      <c r="J16" s="14" t="s">
        <v>79</v>
      </c>
      <c r="K16" s="18" t="s">
        <v>80</v>
      </c>
    </row>
    <row r="17" spans="2:11" x14ac:dyDescent="0.3">
      <c r="B17" s="14">
        <v>10</v>
      </c>
      <c r="C17" s="14" t="s">
        <v>81</v>
      </c>
      <c r="D17" s="14">
        <v>9</v>
      </c>
      <c r="E17" s="14" t="s">
        <v>82</v>
      </c>
      <c r="F17" s="14"/>
      <c r="G17" s="14" t="s">
        <v>83</v>
      </c>
      <c r="H17" s="15" t="s">
        <v>84</v>
      </c>
      <c r="I17" s="14" t="s">
        <v>85</v>
      </c>
      <c r="J17" s="14" t="s">
        <v>86</v>
      </c>
      <c r="K17" s="18" t="s">
        <v>87</v>
      </c>
    </row>
    <row r="18" spans="2:11" ht="17.100000000000001" customHeight="1" x14ac:dyDescent="0.3">
      <c r="B18" s="14">
        <v>11</v>
      </c>
      <c r="C18" s="14" t="s">
        <v>88</v>
      </c>
      <c r="D18" s="14">
        <v>6</v>
      </c>
      <c r="E18" s="14" t="s">
        <v>89</v>
      </c>
      <c r="F18" s="14"/>
      <c r="G18" s="14" t="s">
        <v>90</v>
      </c>
      <c r="H18" s="15" t="s">
        <v>91</v>
      </c>
      <c r="I18" s="14" t="s">
        <v>92</v>
      </c>
      <c r="J18" s="14" t="s">
        <v>93</v>
      </c>
      <c r="K18" s="18" t="s">
        <v>53</v>
      </c>
    </row>
    <row r="19" spans="2:11" ht="17.100000000000001" customHeight="1" x14ac:dyDescent="0.3">
      <c r="B19" s="14">
        <v>12</v>
      </c>
      <c r="C19" s="14" t="s">
        <v>94</v>
      </c>
      <c r="D19" s="14">
        <v>6</v>
      </c>
      <c r="E19" s="14" t="s">
        <v>95</v>
      </c>
      <c r="F19" s="14"/>
      <c r="G19" s="14" t="s">
        <v>96</v>
      </c>
      <c r="H19" s="15" t="s">
        <v>97</v>
      </c>
      <c r="I19" s="14" t="s">
        <v>98</v>
      </c>
      <c r="J19" s="14" t="s">
        <v>99</v>
      </c>
      <c r="K19" s="18" t="s">
        <v>53</v>
      </c>
    </row>
    <row r="20" spans="2:11" ht="17.100000000000001" customHeight="1" x14ac:dyDescent="0.3">
      <c r="B20" s="14">
        <v>13</v>
      </c>
      <c r="C20" s="14" t="s">
        <v>100</v>
      </c>
      <c r="D20" s="14">
        <v>7</v>
      </c>
      <c r="E20" s="14" t="s">
        <v>101</v>
      </c>
      <c r="F20" s="14"/>
      <c r="G20" s="14" t="s">
        <v>102</v>
      </c>
      <c r="H20" s="15" t="s">
        <v>103</v>
      </c>
      <c r="I20" s="14" t="s">
        <v>104</v>
      </c>
      <c r="J20" s="14" t="s">
        <v>105</v>
      </c>
      <c r="K20" s="18" t="s">
        <v>106</v>
      </c>
    </row>
    <row r="21" spans="2:11" ht="17.100000000000001" customHeight="1" x14ac:dyDescent="0.3">
      <c r="B21" s="14">
        <v>14</v>
      </c>
      <c r="C21" s="14" t="s">
        <v>107</v>
      </c>
      <c r="D21" s="14">
        <v>5</v>
      </c>
      <c r="E21" s="14" t="s">
        <v>108</v>
      </c>
      <c r="F21" s="14"/>
      <c r="G21" s="14" t="s">
        <v>109</v>
      </c>
      <c r="H21" s="15" t="s">
        <v>110</v>
      </c>
      <c r="I21" s="14" t="s">
        <v>111</v>
      </c>
      <c r="J21" s="14" t="s">
        <v>112</v>
      </c>
      <c r="K21" s="18" t="s">
        <v>113</v>
      </c>
    </row>
    <row r="22" spans="2:11" ht="17.100000000000001" customHeight="1" x14ac:dyDescent="0.3">
      <c r="B22" s="14">
        <v>15</v>
      </c>
      <c r="C22" s="14" t="s">
        <v>114</v>
      </c>
      <c r="D22" s="14">
        <v>6</v>
      </c>
      <c r="E22" s="14" t="s">
        <v>115</v>
      </c>
      <c r="F22" s="14"/>
      <c r="G22" s="14" t="s">
        <v>116</v>
      </c>
      <c r="H22" s="15" t="s">
        <v>117</v>
      </c>
      <c r="I22" s="14" t="s">
        <v>118</v>
      </c>
      <c r="J22" s="14" t="s">
        <v>119</v>
      </c>
      <c r="K22" s="18" t="s">
        <v>120</v>
      </c>
    </row>
    <row r="23" spans="2:11" ht="17.100000000000001" customHeight="1" x14ac:dyDescent="0.3">
      <c r="B23" s="14">
        <v>16</v>
      </c>
      <c r="C23" s="14" t="s">
        <v>121</v>
      </c>
      <c r="D23" s="14">
        <v>5</v>
      </c>
      <c r="E23" s="14" t="s">
        <v>122</v>
      </c>
      <c r="F23" s="14"/>
      <c r="G23" s="14" t="s">
        <v>123</v>
      </c>
      <c r="H23" s="15" t="s">
        <v>124</v>
      </c>
      <c r="I23" s="14" t="s">
        <v>125</v>
      </c>
      <c r="J23" s="14" t="s">
        <v>126</v>
      </c>
      <c r="K23" s="18" t="s">
        <v>40</v>
      </c>
    </row>
    <row r="24" spans="2:11" ht="17.100000000000001" customHeight="1" x14ac:dyDescent="0.3">
      <c r="B24" s="14">
        <v>17</v>
      </c>
      <c r="C24" s="14" t="s">
        <v>127</v>
      </c>
      <c r="D24" s="14">
        <v>10</v>
      </c>
      <c r="E24" s="14" t="s">
        <v>128</v>
      </c>
      <c r="F24" s="14"/>
      <c r="G24" s="14" t="s">
        <v>129</v>
      </c>
      <c r="H24" s="15" t="s">
        <v>130</v>
      </c>
      <c r="I24" s="14" t="s">
        <v>131</v>
      </c>
      <c r="J24" s="14" t="s">
        <v>132</v>
      </c>
      <c r="K24" s="18" t="s">
        <v>133</v>
      </c>
    </row>
    <row r="25" spans="2:11" ht="17.100000000000001" customHeight="1" x14ac:dyDescent="0.3">
      <c r="B25" s="14">
        <v>18</v>
      </c>
      <c r="C25" s="14" t="s">
        <v>134</v>
      </c>
      <c r="D25" s="14">
        <v>8</v>
      </c>
      <c r="E25" s="14" t="s">
        <v>135</v>
      </c>
      <c r="F25" s="14"/>
      <c r="G25" s="14" t="s">
        <v>136</v>
      </c>
      <c r="H25" s="15" t="s">
        <v>137</v>
      </c>
      <c r="I25" s="14" t="s">
        <v>138</v>
      </c>
      <c r="J25" s="14" t="s">
        <v>139</v>
      </c>
      <c r="K25" s="18" t="s">
        <v>140</v>
      </c>
    </row>
    <row r="26" spans="2:11" ht="17.100000000000001" customHeight="1" x14ac:dyDescent="0.3">
      <c r="B26" s="14">
        <v>19</v>
      </c>
      <c r="C26" s="14" t="s">
        <v>141</v>
      </c>
      <c r="D26" s="14">
        <v>9</v>
      </c>
      <c r="E26" s="14" t="s">
        <v>254</v>
      </c>
      <c r="F26" s="14"/>
      <c r="G26" s="14" t="s">
        <v>142</v>
      </c>
      <c r="H26" s="15" t="s">
        <v>143</v>
      </c>
      <c r="I26" s="14" t="s">
        <v>144</v>
      </c>
      <c r="J26" s="14" t="s">
        <v>145</v>
      </c>
      <c r="K26" s="18" t="s">
        <v>146</v>
      </c>
    </row>
    <row r="27" spans="2:11" ht="17.100000000000001" customHeight="1" x14ac:dyDescent="0.3">
      <c r="B27" s="14">
        <v>20</v>
      </c>
      <c r="C27" s="14" t="s">
        <v>147</v>
      </c>
      <c r="D27" s="14">
        <v>8</v>
      </c>
      <c r="E27" s="14" t="s">
        <v>148</v>
      </c>
      <c r="F27" s="14"/>
      <c r="G27" s="14" t="s">
        <v>149</v>
      </c>
      <c r="H27" s="15" t="s">
        <v>150</v>
      </c>
      <c r="I27" s="14" t="s">
        <v>151</v>
      </c>
      <c r="J27" s="14" t="s">
        <v>152</v>
      </c>
      <c r="K27" s="18" t="s">
        <v>153</v>
      </c>
    </row>
    <row r="28" spans="2:11" ht="17.100000000000001" customHeight="1" x14ac:dyDescent="0.3">
      <c r="B28" s="14">
        <v>21</v>
      </c>
      <c r="C28" s="14" t="s">
        <v>154</v>
      </c>
      <c r="D28" s="14">
        <v>13</v>
      </c>
      <c r="E28" s="14" t="s">
        <v>155</v>
      </c>
      <c r="F28" s="14"/>
      <c r="G28" s="14" t="s">
        <v>156</v>
      </c>
      <c r="H28" s="15" t="s">
        <v>157</v>
      </c>
      <c r="I28" s="14" t="s">
        <v>158</v>
      </c>
      <c r="J28" s="14" t="s">
        <v>159</v>
      </c>
      <c r="K28" s="18" t="s">
        <v>160</v>
      </c>
    </row>
    <row r="29" spans="2:11" x14ac:dyDescent="0.3">
      <c r="B29" s="2">
        <v>101</v>
      </c>
      <c r="C29" s="2" t="s">
        <v>161</v>
      </c>
      <c r="D29" s="2">
        <v>2</v>
      </c>
      <c r="E29" s="2" t="s">
        <v>162</v>
      </c>
      <c r="F29" s="2"/>
      <c r="G29" s="2"/>
      <c r="H29" s="6"/>
      <c r="I29" s="2" t="s">
        <v>163</v>
      </c>
      <c r="J29" s="2" t="s">
        <v>164</v>
      </c>
      <c r="K29" s="18" t="s">
        <v>165</v>
      </c>
    </row>
    <row r="30" spans="2:11" x14ac:dyDescent="0.3">
      <c r="B30" s="2">
        <v>102</v>
      </c>
      <c r="C30" s="2" t="s">
        <v>41</v>
      </c>
      <c r="D30" s="2">
        <v>2</v>
      </c>
      <c r="E30" s="16" t="s">
        <v>166</v>
      </c>
      <c r="F30" s="16"/>
      <c r="G30" s="16"/>
      <c r="H30" s="6"/>
      <c r="I30" s="16" t="s">
        <v>167</v>
      </c>
      <c r="J30" s="2" t="s">
        <v>168</v>
      </c>
      <c r="K30" s="18" t="s">
        <v>165</v>
      </c>
    </row>
    <row r="31" spans="2:11" x14ac:dyDescent="0.3">
      <c r="B31" s="2">
        <v>103</v>
      </c>
      <c r="C31" s="2" t="s">
        <v>169</v>
      </c>
      <c r="D31" s="17">
        <v>3</v>
      </c>
      <c r="E31" s="2" t="s">
        <v>170</v>
      </c>
      <c r="F31" s="2"/>
      <c r="G31" s="2"/>
      <c r="H31" s="6"/>
      <c r="I31" s="2" t="s">
        <v>171</v>
      </c>
      <c r="J31" s="2" t="s">
        <v>172</v>
      </c>
      <c r="K31" s="18" t="s">
        <v>47</v>
      </c>
    </row>
    <row r="32" spans="2:11" x14ac:dyDescent="0.3">
      <c r="B32" s="2">
        <v>104</v>
      </c>
      <c r="C32" s="2" t="s">
        <v>173</v>
      </c>
      <c r="D32" s="17">
        <v>3</v>
      </c>
      <c r="E32" s="2" t="s">
        <v>174</v>
      </c>
      <c r="F32" s="2"/>
      <c r="G32" s="2"/>
      <c r="H32" s="6"/>
      <c r="I32" s="2" t="s">
        <v>175</v>
      </c>
      <c r="J32" s="2" t="s">
        <v>176</v>
      </c>
      <c r="K32" s="18" t="s">
        <v>47</v>
      </c>
    </row>
    <row r="33" spans="2:11" x14ac:dyDescent="0.3">
      <c r="B33" s="2">
        <v>105</v>
      </c>
      <c r="C33" s="2" t="s">
        <v>177</v>
      </c>
      <c r="D33" s="17">
        <v>4</v>
      </c>
      <c r="E33" s="2" t="s">
        <v>178</v>
      </c>
      <c r="F33" s="18"/>
      <c r="G33" s="2"/>
      <c r="H33" s="6"/>
      <c r="I33" s="2" t="s">
        <v>179</v>
      </c>
      <c r="J33" s="2" t="s">
        <v>180</v>
      </c>
      <c r="K33" s="18" t="s">
        <v>181</v>
      </c>
    </row>
    <row r="34" spans="2:11" x14ac:dyDescent="0.3">
      <c r="B34" s="2">
        <v>106</v>
      </c>
      <c r="C34" s="2" t="s">
        <v>182</v>
      </c>
      <c r="D34" s="17">
        <v>3</v>
      </c>
      <c r="E34" s="2" t="s">
        <v>183</v>
      </c>
      <c r="F34" s="18"/>
      <c r="G34" s="2"/>
      <c r="H34" s="6"/>
      <c r="I34" s="2" t="s">
        <v>184</v>
      </c>
      <c r="J34" s="2" t="s">
        <v>185</v>
      </c>
      <c r="K34" s="18" t="s">
        <v>47</v>
      </c>
    </row>
    <row r="35" spans="2:11" x14ac:dyDescent="0.3">
      <c r="B35" s="2">
        <v>107</v>
      </c>
      <c r="C35" s="2" t="s">
        <v>186</v>
      </c>
      <c r="D35" s="17">
        <v>4</v>
      </c>
      <c r="E35" s="2" t="s">
        <v>187</v>
      </c>
      <c r="F35" s="18"/>
      <c r="G35" s="2"/>
      <c r="H35" s="6"/>
      <c r="I35" s="2" t="s">
        <v>188</v>
      </c>
      <c r="J35" s="2" t="s">
        <v>189</v>
      </c>
      <c r="K35" s="18" t="s">
        <v>181</v>
      </c>
    </row>
    <row r="36" spans="2:11" x14ac:dyDescent="0.3">
      <c r="B36" s="2">
        <v>108</v>
      </c>
      <c r="C36" s="2" t="s">
        <v>190</v>
      </c>
      <c r="D36" s="17">
        <v>2</v>
      </c>
      <c r="E36" s="2" t="s">
        <v>191</v>
      </c>
      <c r="F36" s="18"/>
      <c r="G36" s="2"/>
      <c r="H36" s="6"/>
      <c r="I36" s="2" t="s">
        <v>192</v>
      </c>
      <c r="J36" s="2" t="s">
        <v>193</v>
      </c>
      <c r="K36" s="18" t="s">
        <v>165</v>
      </c>
    </row>
    <row r="37" spans="2:11" x14ac:dyDescent="0.3">
      <c r="B37" s="2">
        <v>109</v>
      </c>
      <c r="C37" s="2" t="s">
        <v>194</v>
      </c>
      <c r="D37" s="17">
        <v>3</v>
      </c>
      <c r="E37" s="2" t="s">
        <v>195</v>
      </c>
      <c r="F37" s="18"/>
      <c r="G37" s="2"/>
      <c r="H37" s="6"/>
      <c r="I37" s="2" t="s">
        <v>196</v>
      </c>
      <c r="J37" s="2" t="s">
        <v>197</v>
      </c>
      <c r="K37" s="18" t="s">
        <v>47</v>
      </c>
    </row>
    <row r="38" spans="2:11" x14ac:dyDescent="0.3">
      <c r="B38" s="2">
        <v>110</v>
      </c>
      <c r="C38" s="2" t="s">
        <v>198</v>
      </c>
      <c r="D38" s="17">
        <v>4</v>
      </c>
      <c r="E38" s="2" t="s">
        <v>199</v>
      </c>
      <c r="F38" s="18"/>
      <c r="G38" s="2"/>
      <c r="H38" s="6"/>
      <c r="I38" s="2" t="s">
        <v>200</v>
      </c>
      <c r="J38" s="2" t="s">
        <v>201</v>
      </c>
      <c r="K38" s="18" t="s">
        <v>181</v>
      </c>
    </row>
    <row r="39" spans="2:11" x14ac:dyDescent="0.3">
      <c r="B39" s="2">
        <v>111</v>
      </c>
      <c r="C39" s="2" t="s">
        <v>202</v>
      </c>
      <c r="D39" s="17">
        <v>3</v>
      </c>
      <c r="E39" s="2" t="s">
        <v>203</v>
      </c>
      <c r="F39" s="18"/>
      <c r="G39" s="2"/>
      <c r="H39" s="6"/>
      <c r="I39" s="2" t="s">
        <v>204</v>
      </c>
      <c r="J39" s="2" t="s">
        <v>205</v>
      </c>
      <c r="K39" s="18" t="s">
        <v>47</v>
      </c>
    </row>
    <row r="40" spans="2:11" x14ac:dyDescent="0.3">
      <c r="B40" s="2">
        <v>112</v>
      </c>
      <c r="C40" s="2" t="s">
        <v>100</v>
      </c>
      <c r="D40" s="17">
        <v>3</v>
      </c>
      <c r="E40" s="2" t="s">
        <v>206</v>
      </c>
      <c r="F40" s="18"/>
      <c r="G40" s="2"/>
      <c r="H40" s="6"/>
      <c r="I40" s="2" t="s">
        <v>207</v>
      </c>
      <c r="J40" s="2" t="s">
        <v>208</v>
      </c>
      <c r="K40" s="18" t="s">
        <v>47</v>
      </c>
    </row>
    <row r="41" spans="2:11" x14ac:dyDescent="0.3">
      <c r="B41" s="2">
        <v>113</v>
      </c>
      <c r="C41" s="2" t="s">
        <v>209</v>
      </c>
      <c r="D41" s="17">
        <v>2</v>
      </c>
      <c r="E41" s="2" t="s">
        <v>210</v>
      </c>
      <c r="F41" s="18"/>
      <c r="G41" s="2"/>
      <c r="H41" s="6"/>
      <c r="I41" s="2" t="s">
        <v>211</v>
      </c>
      <c r="J41" s="2" t="s">
        <v>212</v>
      </c>
      <c r="K41" s="18" t="s">
        <v>165</v>
      </c>
    </row>
    <row r="42" spans="2:11" x14ac:dyDescent="0.3">
      <c r="B42" s="2">
        <v>114</v>
      </c>
      <c r="C42" s="2" t="s">
        <v>213</v>
      </c>
      <c r="D42" s="17">
        <v>4</v>
      </c>
      <c r="E42" s="2" t="s">
        <v>214</v>
      </c>
      <c r="F42" s="18"/>
      <c r="G42" s="2"/>
      <c r="H42" s="6"/>
      <c r="I42" s="2" t="s">
        <v>215</v>
      </c>
      <c r="J42" s="2" t="s">
        <v>216</v>
      </c>
      <c r="K42" s="18" t="s">
        <v>181</v>
      </c>
    </row>
    <row r="43" spans="2:11" x14ac:dyDescent="0.3">
      <c r="B43" s="2">
        <v>115</v>
      </c>
      <c r="C43" s="2" t="s">
        <v>217</v>
      </c>
      <c r="D43" s="17">
        <v>3</v>
      </c>
      <c r="E43" s="2" t="s">
        <v>218</v>
      </c>
      <c r="F43" s="18"/>
      <c r="G43" s="2"/>
      <c r="H43" s="6"/>
      <c r="I43" s="2" t="s">
        <v>219</v>
      </c>
      <c r="J43" s="2" t="s">
        <v>220</v>
      </c>
      <c r="K43" s="18" t="s">
        <v>47</v>
      </c>
    </row>
    <row r="44" spans="2:11" s="2" customFormat="1" x14ac:dyDescent="0.3">
      <c r="B44" s="2">
        <v>2011</v>
      </c>
      <c r="C44" s="2" t="s">
        <v>221</v>
      </c>
      <c r="D44" s="2">
        <v>2</v>
      </c>
      <c r="E44" s="2" t="s">
        <v>222</v>
      </c>
      <c r="H44" s="2" t="s">
        <v>223</v>
      </c>
      <c r="I44" s="2" t="s">
        <v>224</v>
      </c>
      <c r="J44" s="2" t="s">
        <v>225</v>
      </c>
      <c r="K44" s="2" t="s">
        <v>226</v>
      </c>
    </row>
    <row r="45" spans="2:11" s="2" customFormat="1" x14ac:dyDescent="0.3">
      <c r="B45" s="2">
        <v>2012</v>
      </c>
      <c r="C45" s="2" t="s">
        <v>221</v>
      </c>
      <c r="D45" s="2">
        <v>2</v>
      </c>
      <c r="E45" s="2" t="s">
        <v>222</v>
      </c>
      <c r="H45" s="2" t="s">
        <v>223</v>
      </c>
      <c r="I45" s="2" t="s">
        <v>224</v>
      </c>
      <c r="J45" s="2" t="s">
        <v>225</v>
      </c>
      <c r="K45" s="2" t="s">
        <v>226</v>
      </c>
    </row>
    <row r="46" spans="2:11" s="2" customFormat="1" x14ac:dyDescent="0.3">
      <c r="B46" s="2">
        <v>2013</v>
      </c>
      <c r="C46" s="2" t="s">
        <v>221</v>
      </c>
      <c r="D46" s="2">
        <v>2</v>
      </c>
      <c r="E46" s="2" t="s">
        <v>222</v>
      </c>
      <c r="H46" s="2" t="s">
        <v>223</v>
      </c>
      <c r="I46" s="2" t="s">
        <v>224</v>
      </c>
      <c r="J46" s="2" t="s">
        <v>225</v>
      </c>
      <c r="K46" s="2" t="s">
        <v>226</v>
      </c>
    </row>
    <row r="47" spans="2:11" s="2" customFormat="1" x14ac:dyDescent="0.3">
      <c r="B47" s="2">
        <v>2014</v>
      </c>
      <c r="C47" s="2" t="s">
        <v>221</v>
      </c>
      <c r="D47" s="2">
        <v>2</v>
      </c>
      <c r="E47" s="2" t="s">
        <v>222</v>
      </c>
      <c r="H47" s="2" t="s">
        <v>223</v>
      </c>
      <c r="I47" s="2" t="s">
        <v>224</v>
      </c>
      <c r="J47" s="2" t="s">
        <v>225</v>
      </c>
      <c r="K47" s="2" t="s">
        <v>226</v>
      </c>
    </row>
    <row r="48" spans="2:11" s="2" customFormat="1" x14ac:dyDescent="0.3">
      <c r="B48" s="2">
        <v>2021</v>
      </c>
      <c r="C48" s="2" t="s">
        <v>227</v>
      </c>
      <c r="D48" s="2">
        <v>1</v>
      </c>
      <c r="E48" s="2" t="s">
        <v>228</v>
      </c>
      <c r="H48" s="2">
        <v>0</v>
      </c>
      <c r="I48" s="2" t="s">
        <v>229</v>
      </c>
      <c r="J48" s="2" t="s">
        <v>230</v>
      </c>
      <c r="K48" s="2" t="s">
        <v>28</v>
      </c>
    </row>
    <row r="49" spans="2:11" s="2" customFormat="1" x14ac:dyDescent="0.3">
      <c r="B49" s="2">
        <v>2022</v>
      </c>
      <c r="C49" s="2" t="s">
        <v>227</v>
      </c>
      <c r="D49" s="2">
        <v>1</v>
      </c>
      <c r="E49" s="2" t="s">
        <v>228</v>
      </c>
      <c r="H49" s="2">
        <v>0</v>
      </c>
      <c r="I49" s="2" t="s">
        <v>229</v>
      </c>
      <c r="J49" s="2" t="s">
        <v>230</v>
      </c>
      <c r="K49" s="2" t="s">
        <v>28</v>
      </c>
    </row>
    <row r="50" spans="2:11" s="2" customFormat="1" x14ac:dyDescent="0.3">
      <c r="B50" s="2">
        <v>2023</v>
      </c>
      <c r="C50" s="2" t="s">
        <v>227</v>
      </c>
      <c r="D50" s="2">
        <v>1</v>
      </c>
      <c r="E50" s="2" t="s">
        <v>228</v>
      </c>
      <c r="H50" s="2">
        <v>0</v>
      </c>
      <c r="I50" s="2" t="s">
        <v>229</v>
      </c>
      <c r="J50" s="2" t="s">
        <v>230</v>
      </c>
      <c r="K50" s="2" t="s">
        <v>28</v>
      </c>
    </row>
    <row r="51" spans="2:11" s="2" customFormat="1" x14ac:dyDescent="0.3">
      <c r="B51" s="2">
        <v>2024</v>
      </c>
      <c r="C51" s="2" t="s">
        <v>227</v>
      </c>
      <c r="D51" s="2">
        <v>1</v>
      </c>
      <c r="E51" s="2" t="s">
        <v>228</v>
      </c>
      <c r="H51" s="2">
        <v>0</v>
      </c>
      <c r="I51" s="2" t="s">
        <v>229</v>
      </c>
      <c r="J51" s="2" t="s">
        <v>230</v>
      </c>
      <c r="K51" s="2" t="s">
        <v>28</v>
      </c>
    </row>
    <row r="52" spans="2:11" s="2" customFormat="1" x14ac:dyDescent="0.3">
      <c r="B52" s="2">
        <v>2031</v>
      </c>
      <c r="C52" s="6" t="s">
        <v>238</v>
      </c>
      <c r="D52" s="2">
        <v>1</v>
      </c>
      <c r="E52" s="2" t="s">
        <v>234</v>
      </c>
      <c r="H52" s="2">
        <v>0</v>
      </c>
      <c r="I52" s="2" t="s">
        <v>235</v>
      </c>
      <c r="J52" s="2" t="s">
        <v>237</v>
      </c>
      <c r="K52" s="2" t="s">
        <v>236</v>
      </c>
    </row>
    <row r="53" spans="2:11" s="2" customFormat="1" x14ac:dyDescent="0.3">
      <c r="B53" s="2">
        <v>2032</v>
      </c>
      <c r="C53" s="6" t="s">
        <v>238</v>
      </c>
      <c r="D53" s="2">
        <v>1</v>
      </c>
      <c r="E53" s="2" t="s">
        <v>234</v>
      </c>
      <c r="H53" s="2">
        <v>0</v>
      </c>
      <c r="I53" s="2" t="s">
        <v>235</v>
      </c>
      <c r="J53" s="2" t="s">
        <v>237</v>
      </c>
      <c r="K53" s="2" t="s">
        <v>236</v>
      </c>
    </row>
    <row r="54" spans="2:11" s="2" customFormat="1" x14ac:dyDescent="0.3">
      <c r="B54" s="2">
        <v>2033</v>
      </c>
      <c r="C54" s="6" t="s">
        <v>238</v>
      </c>
      <c r="D54" s="2">
        <v>1</v>
      </c>
      <c r="E54" s="2" t="s">
        <v>234</v>
      </c>
      <c r="H54" s="2">
        <v>0</v>
      </c>
      <c r="I54" s="2" t="s">
        <v>235</v>
      </c>
      <c r="J54" s="2" t="s">
        <v>237</v>
      </c>
      <c r="K54" s="2" t="s">
        <v>236</v>
      </c>
    </row>
    <row r="55" spans="2:11" s="2" customFormat="1" x14ac:dyDescent="0.3">
      <c r="B55" s="2">
        <v>2034</v>
      </c>
      <c r="C55" s="6" t="s">
        <v>238</v>
      </c>
      <c r="D55" s="2">
        <v>1</v>
      </c>
      <c r="E55" s="2" t="s">
        <v>234</v>
      </c>
      <c r="H55" s="2">
        <v>0</v>
      </c>
      <c r="I55" s="2" t="s">
        <v>235</v>
      </c>
      <c r="J55" s="2" t="s">
        <v>237</v>
      </c>
      <c r="K55" s="2" t="s">
        <v>236</v>
      </c>
    </row>
    <row r="56" spans="2:11" s="2" customFormat="1" x14ac:dyDescent="0.3">
      <c r="B56" s="2">
        <v>2041</v>
      </c>
      <c r="C56" s="6" t="s">
        <v>239</v>
      </c>
      <c r="D56" s="2">
        <v>6</v>
      </c>
      <c r="E56" s="2" t="s">
        <v>241</v>
      </c>
      <c r="H56" s="2" t="s">
        <v>242</v>
      </c>
      <c r="I56" s="2" t="s">
        <v>231</v>
      </c>
      <c r="J56" s="2" t="s">
        <v>245</v>
      </c>
      <c r="K56" s="2" t="s">
        <v>244</v>
      </c>
    </row>
    <row r="57" spans="2:11" s="2" customFormat="1" x14ac:dyDescent="0.3">
      <c r="B57" s="2">
        <v>2042</v>
      </c>
      <c r="C57" s="6" t="str">
        <f>C56</f>
        <v>五灵阵法</v>
      </c>
      <c r="D57" s="2">
        <v>6</v>
      </c>
      <c r="E57" s="2" t="s">
        <v>241</v>
      </c>
      <c r="H57" s="2" t="s">
        <v>242</v>
      </c>
      <c r="I57" s="2" t="s">
        <v>231</v>
      </c>
      <c r="J57" s="2" t="s">
        <v>245</v>
      </c>
      <c r="K57" s="2" t="s">
        <v>244</v>
      </c>
    </row>
    <row r="58" spans="2:11" s="2" customFormat="1" x14ac:dyDescent="0.3">
      <c r="B58" s="2">
        <v>2043</v>
      </c>
      <c r="C58" s="6" t="str">
        <f>C57</f>
        <v>五灵阵法</v>
      </c>
      <c r="D58" s="2">
        <v>6</v>
      </c>
      <c r="E58" s="2" t="s">
        <v>241</v>
      </c>
      <c r="H58" s="2" t="s">
        <v>242</v>
      </c>
      <c r="I58" s="2" t="s">
        <v>231</v>
      </c>
      <c r="J58" s="2" t="s">
        <v>245</v>
      </c>
      <c r="K58" s="2" t="s">
        <v>244</v>
      </c>
    </row>
    <row r="59" spans="2:11" s="2" customFormat="1" x14ac:dyDescent="0.3">
      <c r="B59" s="2">
        <v>2044</v>
      </c>
      <c r="C59" s="6" t="str">
        <f>C58</f>
        <v>五灵阵法</v>
      </c>
      <c r="D59" s="2">
        <v>6</v>
      </c>
      <c r="E59" s="2" t="s">
        <v>241</v>
      </c>
      <c r="H59" s="2" t="s">
        <v>242</v>
      </c>
      <c r="I59" s="2" t="s">
        <v>231</v>
      </c>
      <c r="J59" s="2" t="s">
        <v>245</v>
      </c>
      <c r="K59" s="2" t="s">
        <v>244</v>
      </c>
    </row>
    <row r="60" spans="2:11" s="2" customFormat="1" x14ac:dyDescent="0.3">
      <c r="B60" s="2">
        <v>2051</v>
      </c>
      <c r="C60" s="6" t="s">
        <v>240</v>
      </c>
      <c r="D60" s="2">
        <v>2</v>
      </c>
      <c r="E60" s="2" t="s">
        <v>222</v>
      </c>
      <c r="H60" s="2" t="s">
        <v>243</v>
      </c>
      <c r="I60" s="2" t="s">
        <v>232</v>
      </c>
      <c r="J60" s="2" t="s">
        <v>246</v>
      </c>
      <c r="K60" s="2" t="s">
        <v>226</v>
      </c>
    </row>
    <row r="61" spans="2:11" s="2" customFormat="1" x14ac:dyDescent="0.3">
      <c r="B61" s="2">
        <v>2052</v>
      </c>
      <c r="C61" s="6" t="str">
        <f>C60</f>
        <v>琳琅洞天</v>
      </c>
      <c r="D61" s="2">
        <v>2</v>
      </c>
      <c r="E61" s="2" t="s">
        <v>222</v>
      </c>
      <c r="H61" s="2" t="s">
        <v>223</v>
      </c>
      <c r="I61" s="2" t="s">
        <v>232</v>
      </c>
      <c r="J61" s="2" t="s">
        <v>225</v>
      </c>
      <c r="K61" s="2" t="s">
        <v>226</v>
      </c>
    </row>
    <row r="62" spans="2:11" s="2" customFormat="1" x14ac:dyDescent="0.3">
      <c r="B62" s="2">
        <v>2053</v>
      </c>
      <c r="C62" s="6" t="str">
        <f>C61</f>
        <v>琳琅洞天</v>
      </c>
      <c r="D62" s="2">
        <v>2</v>
      </c>
      <c r="E62" s="2" t="s">
        <v>222</v>
      </c>
      <c r="H62" s="2" t="s">
        <v>223</v>
      </c>
      <c r="I62" s="2" t="s">
        <v>232</v>
      </c>
      <c r="J62" s="2" t="s">
        <v>225</v>
      </c>
      <c r="K62" s="2" t="s">
        <v>226</v>
      </c>
    </row>
    <row r="63" spans="2:11" s="2" customFormat="1" x14ac:dyDescent="0.3">
      <c r="B63" s="2">
        <v>2054</v>
      </c>
      <c r="C63" s="6" t="str">
        <f>C62</f>
        <v>琳琅洞天</v>
      </c>
      <c r="D63" s="2">
        <v>2</v>
      </c>
      <c r="E63" s="2" t="s">
        <v>222</v>
      </c>
      <c r="H63" s="2" t="s">
        <v>223</v>
      </c>
      <c r="I63" s="2" t="s">
        <v>232</v>
      </c>
      <c r="J63" s="2" t="s">
        <v>225</v>
      </c>
      <c r="K63" s="2" t="s">
        <v>226</v>
      </c>
    </row>
    <row r="64" spans="2:11" s="2" customFormat="1" x14ac:dyDescent="0.3">
      <c r="B64" s="2">
        <v>2061</v>
      </c>
      <c r="C64" s="2" t="s">
        <v>221</v>
      </c>
      <c r="D64" s="2">
        <v>2</v>
      </c>
      <c r="E64" s="2" t="s">
        <v>222</v>
      </c>
      <c r="H64" s="2" t="s">
        <v>223</v>
      </c>
      <c r="I64" s="2" t="s">
        <v>233</v>
      </c>
      <c r="J64" s="2" t="s">
        <v>225</v>
      </c>
      <c r="K64" s="2" t="s">
        <v>226</v>
      </c>
    </row>
    <row r="65" spans="2:11" s="2" customFormat="1" x14ac:dyDescent="0.3">
      <c r="B65" s="2">
        <v>2062</v>
      </c>
      <c r="C65" s="2" t="s">
        <v>221</v>
      </c>
      <c r="D65" s="2">
        <v>2</v>
      </c>
      <c r="E65" s="2" t="s">
        <v>222</v>
      </c>
      <c r="H65" s="2" t="s">
        <v>223</v>
      </c>
      <c r="I65" s="2" t="s">
        <v>233</v>
      </c>
      <c r="J65" s="2" t="s">
        <v>225</v>
      </c>
      <c r="K65" s="2" t="s">
        <v>226</v>
      </c>
    </row>
    <row r="66" spans="2:11" s="2" customFormat="1" x14ac:dyDescent="0.3">
      <c r="B66" s="2">
        <v>2063</v>
      </c>
      <c r="C66" s="2" t="s">
        <v>221</v>
      </c>
      <c r="D66" s="2">
        <v>2</v>
      </c>
      <c r="E66" s="2" t="s">
        <v>222</v>
      </c>
      <c r="H66" s="2" t="s">
        <v>223</v>
      </c>
      <c r="I66" s="2" t="s">
        <v>233</v>
      </c>
      <c r="J66" s="2" t="s">
        <v>225</v>
      </c>
      <c r="K66" s="2" t="s">
        <v>226</v>
      </c>
    </row>
    <row r="67" spans="2:11" s="2" customFormat="1" x14ac:dyDescent="0.3">
      <c r="B67" s="2">
        <v>2064</v>
      </c>
      <c r="C67" s="2" t="s">
        <v>221</v>
      </c>
      <c r="D67" s="2">
        <v>2</v>
      </c>
      <c r="E67" s="2" t="s">
        <v>222</v>
      </c>
      <c r="H67" s="2" t="s">
        <v>223</v>
      </c>
      <c r="I67" s="2" t="s">
        <v>233</v>
      </c>
      <c r="J67" s="2" t="s">
        <v>225</v>
      </c>
      <c r="K67" s="2" t="s">
        <v>226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17"/>
  <sheetViews>
    <sheetView workbookViewId="0">
      <selection activeCell="G3" sqref="G3:G17"/>
    </sheetView>
  </sheetViews>
  <sheetFormatPr defaultColWidth="9" defaultRowHeight="14.25" x14ac:dyDescent="0.2"/>
  <sheetData>
    <row r="2" spans="4:15" x14ac:dyDescent="0.2">
      <c r="K2">
        <v>51</v>
      </c>
      <c r="M2">
        <v>61</v>
      </c>
      <c r="O2">
        <v>71</v>
      </c>
    </row>
    <row r="3" spans="4:15" x14ac:dyDescent="0.2">
      <c r="D3">
        <v>2001</v>
      </c>
      <c r="G3" t="e">
        <f ca="1">[1]!SUMSTRING(D3:E3,"#")</f>
        <v>#NAME?</v>
      </c>
      <c r="K3">
        <v>52</v>
      </c>
      <c r="M3">
        <v>56</v>
      </c>
      <c r="O3">
        <v>60</v>
      </c>
    </row>
    <row r="4" spans="4:15" x14ac:dyDescent="0.2">
      <c r="D4">
        <v>2002</v>
      </c>
      <c r="G4" t="e">
        <f ca="1">[1]!SUMSTRING(D4:E4,"#")</f>
        <v>#NAME?</v>
      </c>
    </row>
    <row r="5" spans="4:15" x14ac:dyDescent="0.2">
      <c r="D5">
        <v>2003</v>
      </c>
      <c r="G5" t="e">
        <f ca="1">[1]!SUMSTRING(D5:E5,"#")</f>
        <v>#NAME?</v>
      </c>
    </row>
    <row r="6" spans="4:15" x14ac:dyDescent="0.2">
      <c r="D6">
        <v>2004</v>
      </c>
      <c r="G6" t="e">
        <f ca="1">[1]!SUMSTRING(D6:E6,"#")</f>
        <v>#NAME?</v>
      </c>
    </row>
    <row r="7" spans="4:15" x14ac:dyDescent="0.2">
      <c r="D7">
        <v>2005</v>
      </c>
      <c r="G7" t="e">
        <f ca="1">[1]!SUMSTRING(D7:E7,"#")</f>
        <v>#NAME?</v>
      </c>
    </row>
    <row r="8" spans="4:15" x14ac:dyDescent="0.2">
      <c r="D8">
        <v>2006</v>
      </c>
      <c r="G8" t="e">
        <f ca="1">[1]!SUMSTRING(D8:E8,"#")</f>
        <v>#NAME?</v>
      </c>
    </row>
    <row r="9" spans="4:15" x14ac:dyDescent="0.2">
      <c r="D9">
        <v>2007</v>
      </c>
      <c r="G9" t="e">
        <f ca="1">[1]!SUMSTRING(D9:E9,"#")</f>
        <v>#NAME?</v>
      </c>
    </row>
    <row r="10" spans="4:15" x14ac:dyDescent="0.2">
      <c r="D10">
        <v>2008</v>
      </c>
      <c r="G10" t="e">
        <f ca="1">[1]!SUMSTRING(D10:E10,"#")</f>
        <v>#NAME?</v>
      </c>
    </row>
    <row r="11" spans="4:15" x14ac:dyDescent="0.2">
      <c r="D11">
        <v>2009</v>
      </c>
      <c r="G11" t="e">
        <f ca="1">[1]!SUMSTRING(D11:E11,"#")</f>
        <v>#NAME?</v>
      </c>
    </row>
    <row r="12" spans="4:15" x14ac:dyDescent="0.2">
      <c r="D12">
        <v>2010</v>
      </c>
      <c r="G12" t="e">
        <f ca="1">[1]!SUMSTRING(D12:E12,"#")</f>
        <v>#NAME?</v>
      </c>
    </row>
    <row r="13" spans="4:15" x14ac:dyDescent="0.2">
      <c r="D13">
        <v>2011</v>
      </c>
      <c r="G13" t="e">
        <f ca="1">[1]!SUMSTRING(D13:E13,"#")</f>
        <v>#NAME?</v>
      </c>
    </row>
    <row r="14" spans="4:15" x14ac:dyDescent="0.2">
      <c r="D14">
        <v>2012</v>
      </c>
      <c r="G14" t="e">
        <f ca="1">[1]!SUMSTRING(D14:E14,"#")</f>
        <v>#NAME?</v>
      </c>
    </row>
    <row r="15" spans="4:15" x14ac:dyDescent="0.2">
      <c r="D15">
        <v>2013</v>
      </c>
      <c r="G15" t="e">
        <f ca="1">[1]!SUMSTRING(D15:E15,"#")</f>
        <v>#NAME?</v>
      </c>
    </row>
    <row r="16" spans="4:15" x14ac:dyDescent="0.2">
      <c r="D16">
        <v>2014</v>
      </c>
      <c r="G16" t="e">
        <f ca="1">[1]!SUMSTRING(D16:E16,"#")</f>
        <v>#NAME?</v>
      </c>
    </row>
    <row r="17" spans="4:7" x14ac:dyDescent="0.2">
      <c r="D17">
        <v>2015</v>
      </c>
      <c r="G17" t="e">
        <f ca="1">[1]!SUMSTRING(D17:E17,"#")</f>
        <v>#NAME?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ChallengeMissionConfig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2019-11-25T07:43:47Z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