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28680" yWindow="-120" windowWidth="29040" windowHeight="15840"/>
  </bookViews>
  <sheets>
    <sheet name="AccomplishmentConfig" sheetId="1" r:id="rId1"/>
    <sheet name="逻辑类型" sheetId="2" r:id="rId2"/>
    <sheet name="Sheet1" sheetId="3" r:id="rId3"/>
  </sheets>
  <calcPr calcId="144525" calcOnSave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V116" i="3" l="1"/>
  <c r="U116" i="3"/>
  <c r="S116" i="3"/>
  <c r="T116" i="3" s="1"/>
  <c r="V115" i="3"/>
  <c r="U115" i="3"/>
  <c r="S115" i="3"/>
  <c r="T115" i="3" s="1"/>
  <c r="V114" i="3"/>
  <c r="U114" i="3"/>
  <c r="S114" i="3"/>
  <c r="T114" i="3" s="1"/>
  <c r="V113" i="3"/>
  <c r="U113" i="3"/>
  <c r="S113" i="3"/>
  <c r="T113" i="3" s="1"/>
  <c r="V112" i="3"/>
  <c r="U112" i="3"/>
  <c r="S112" i="3"/>
  <c r="T112" i="3" s="1"/>
  <c r="V111" i="3"/>
  <c r="U111" i="3"/>
  <c r="S111" i="3"/>
  <c r="T111" i="3" s="1"/>
  <c r="V110" i="3"/>
  <c r="U110" i="3"/>
  <c r="S110" i="3"/>
  <c r="T110" i="3" s="1"/>
  <c r="V109" i="3"/>
  <c r="U109" i="3"/>
  <c r="S109" i="3"/>
  <c r="T109" i="3" s="1"/>
  <c r="V108" i="3"/>
  <c r="U108" i="3"/>
  <c r="S108" i="3"/>
  <c r="T108" i="3" s="1"/>
  <c r="V107" i="3"/>
  <c r="U107" i="3"/>
  <c r="S107" i="3"/>
  <c r="T107" i="3" s="1"/>
  <c r="V106" i="3"/>
  <c r="U106" i="3"/>
  <c r="S106" i="3"/>
  <c r="T106" i="3" s="1"/>
  <c r="V105" i="3"/>
  <c r="U105" i="3"/>
  <c r="S105" i="3"/>
  <c r="T105" i="3" s="1"/>
  <c r="V104" i="3"/>
  <c r="U104" i="3"/>
  <c r="S104" i="3"/>
  <c r="T104" i="3" s="1"/>
  <c r="V103" i="3"/>
  <c r="U103" i="3"/>
  <c r="S103" i="3"/>
  <c r="T103" i="3" s="1"/>
  <c r="V102" i="3"/>
  <c r="U102" i="3"/>
  <c r="S102" i="3"/>
  <c r="T102" i="3" s="1"/>
  <c r="V101" i="3"/>
  <c r="U101" i="3"/>
  <c r="S101" i="3"/>
  <c r="T101" i="3" s="1"/>
  <c r="V100" i="3"/>
  <c r="U100" i="3"/>
  <c r="S100" i="3"/>
  <c r="T100" i="3" s="1"/>
  <c r="V99" i="3"/>
  <c r="U99" i="3"/>
  <c r="S99" i="3"/>
  <c r="T99" i="3" s="1"/>
  <c r="V98" i="3"/>
  <c r="U98" i="3"/>
  <c r="S98" i="3"/>
  <c r="T98" i="3" s="1"/>
  <c r="V97" i="3"/>
  <c r="U97" i="3"/>
  <c r="S97" i="3"/>
  <c r="T97" i="3" s="1"/>
  <c r="V96" i="3"/>
  <c r="U96" i="3"/>
  <c r="S96" i="3"/>
  <c r="T96" i="3" s="1"/>
  <c r="V95" i="3"/>
  <c r="U95" i="3"/>
  <c r="S95" i="3"/>
  <c r="T95" i="3" s="1"/>
  <c r="V94" i="3"/>
  <c r="U94" i="3"/>
  <c r="S94" i="3"/>
  <c r="T94" i="3" s="1"/>
  <c r="V93" i="3"/>
  <c r="U93" i="3"/>
  <c r="S93" i="3"/>
  <c r="T93" i="3" s="1"/>
  <c r="V92" i="3"/>
  <c r="U92" i="3"/>
  <c r="S92" i="3"/>
  <c r="T92" i="3" s="1"/>
  <c r="V91" i="3"/>
  <c r="U91" i="3"/>
  <c r="S91" i="3"/>
  <c r="T91" i="3" s="1"/>
  <c r="V90" i="3"/>
  <c r="U90" i="3"/>
  <c r="S90" i="3"/>
  <c r="T90" i="3" s="1"/>
  <c r="V89" i="3"/>
  <c r="U89" i="3"/>
  <c r="S89" i="3"/>
  <c r="T89" i="3" s="1"/>
  <c r="V88" i="3"/>
  <c r="U88" i="3"/>
  <c r="S88" i="3"/>
  <c r="T88" i="3" s="1"/>
  <c r="V87" i="3"/>
  <c r="U87" i="3"/>
  <c r="S87" i="3"/>
  <c r="T87" i="3" s="1"/>
  <c r="V86" i="3"/>
  <c r="U86" i="3"/>
  <c r="S86" i="3"/>
  <c r="T86" i="3" s="1"/>
  <c r="V85" i="3"/>
  <c r="U85" i="3"/>
  <c r="S85" i="3"/>
  <c r="T85" i="3" s="1"/>
  <c r="V84" i="3"/>
  <c r="U84" i="3"/>
  <c r="S84" i="3"/>
  <c r="T84" i="3" s="1"/>
  <c r="V83" i="3"/>
  <c r="U83" i="3"/>
  <c r="S83" i="3"/>
  <c r="T83" i="3" s="1"/>
  <c r="V82" i="3"/>
  <c r="U82" i="3"/>
  <c r="S82" i="3"/>
  <c r="T82" i="3" s="1"/>
  <c r="V81" i="3"/>
  <c r="U81" i="3"/>
  <c r="S81" i="3"/>
  <c r="T81" i="3" s="1"/>
  <c r="V80" i="3"/>
  <c r="U80" i="3"/>
  <c r="S80" i="3"/>
  <c r="T80" i="3" s="1"/>
  <c r="V79" i="3"/>
  <c r="U79" i="3"/>
  <c r="S79" i="3"/>
  <c r="T79" i="3" s="1"/>
  <c r="V78" i="3"/>
  <c r="U78" i="3"/>
  <c r="S78" i="3"/>
  <c r="T78" i="3" s="1"/>
  <c r="V77" i="3"/>
  <c r="U77" i="3"/>
  <c r="S77" i="3"/>
  <c r="T77" i="3" s="1"/>
  <c r="V76" i="3"/>
  <c r="U76" i="3"/>
  <c r="S76" i="3"/>
  <c r="T76" i="3" s="1"/>
  <c r="V75" i="3"/>
  <c r="U75" i="3"/>
  <c r="S75" i="3"/>
  <c r="T75" i="3" s="1"/>
  <c r="V74" i="3"/>
  <c r="U74" i="3"/>
  <c r="S74" i="3"/>
  <c r="T74" i="3" s="1"/>
  <c r="V73" i="3"/>
  <c r="U73" i="3"/>
  <c r="S73" i="3"/>
  <c r="T73" i="3" s="1"/>
  <c r="V72" i="3"/>
  <c r="U72" i="3"/>
  <c r="S72" i="3"/>
  <c r="T72" i="3" s="1"/>
  <c r="V71" i="3"/>
  <c r="U71" i="3"/>
  <c r="S71" i="3"/>
  <c r="T71" i="3" s="1"/>
  <c r="V70" i="3"/>
  <c r="U70" i="3"/>
  <c r="S70" i="3"/>
  <c r="T70" i="3" s="1"/>
  <c r="V69" i="3"/>
  <c r="U69" i="3"/>
  <c r="S69" i="3"/>
  <c r="T69" i="3" s="1"/>
  <c r="V68" i="3"/>
  <c r="U68" i="3"/>
  <c r="S68" i="3"/>
  <c r="T68" i="3" s="1"/>
  <c r="V67" i="3"/>
  <c r="U67" i="3"/>
  <c r="S67" i="3"/>
  <c r="T67" i="3" s="1"/>
  <c r="V66" i="3"/>
  <c r="U66" i="3"/>
  <c r="S66" i="3"/>
  <c r="T66" i="3" s="1"/>
  <c r="V65" i="3"/>
  <c r="U65" i="3"/>
  <c r="S65" i="3"/>
  <c r="T65" i="3" s="1"/>
  <c r="V64" i="3"/>
  <c r="U64" i="3"/>
  <c r="S64" i="3"/>
  <c r="T64" i="3" s="1"/>
  <c r="V63" i="3"/>
  <c r="U63" i="3"/>
  <c r="S63" i="3"/>
  <c r="T63" i="3" s="1"/>
  <c r="V62" i="3"/>
  <c r="U62" i="3"/>
  <c r="S62" i="3"/>
  <c r="T62" i="3" s="1"/>
  <c r="V61" i="3"/>
  <c r="U61" i="3"/>
  <c r="S61" i="3"/>
  <c r="T61" i="3" s="1"/>
  <c r="V60" i="3"/>
  <c r="U60" i="3"/>
  <c r="S60" i="3"/>
  <c r="T60" i="3" s="1"/>
  <c r="V59" i="3"/>
  <c r="U59" i="3"/>
  <c r="S59" i="3"/>
  <c r="T59" i="3" s="1"/>
  <c r="V58" i="3"/>
  <c r="U58" i="3"/>
  <c r="S58" i="3"/>
  <c r="T58" i="3" s="1"/>
  <c r="V57" i="3"/>
  <c r="U57" i="3"/>
  <c r="S57" i="3"/>
  <c r="T57" i="3" s="1"/>
  <c r="V56" i="3"/>
  <c r="U56" i="3"/>
  <c r="S56" i="3"/>
  <c r="T56" i="3" s="1"/>
  <c r="F56" i="3"/>
  <c r="V55" i="3"/>
  <c r="U55" i="3"/>
  <c r="T55" i="3"/>
  <c r="S55" i="3"/>
  <c r="F55" i="3"/>
  <c r="V54" i="3"/>
  <c r="U54" i="3"/>
  <c r="S54" i="3"/>
  <c r="T54" i="3" s="1"/>
  <c r="F54" i="3"/>
  <c r="V53" i="3"/>
  <c r="U53" i="3"/>
  <c r="T53" i="3"/>
  <c r="S53" i="3"/>
  <c r="F53" i="3"/>
  <c r="V52" i="3"/>
  <c r="U52" i="3"/>
  <c r="S52" i="3"/>
  <c r="T52" i="3" s="1"/>
  <c r="F52" i="3"/>
  <c r="V51" i="3"/>
  <c r="U51" i="3"/>
  <c r="T51" i="3"/>
  <c r="S51" i="3"/>
  <c r="F51" i="3"/>
  <c r="V50" i="3"/>
  <c r="U50" i="3"/>
  <c r="S50" i="3"/>
  <c r="T50" i="3" s="1"/>
  <c r="F50" i="3"/>
  <c r="V49" i="3"/>
  <c r="U49" i="3"/>
  <c r="T49" i="3"/>
  <c r="S49" i="3"/>
  <c r="F49" i="3"/>
  <c r="V48" i="3"/>
  <c r="U48" i="3"/>
  <c r="S48" i="3"/>
  <c r="T48" i="3" s="1"/>
  <c r="F48" i="3"/>
  <c r="V47" i="3"/>
  <c r="U47" i="3"/>
  <c r="T47" i="3"/>
  <c r="S47" i="3"/>
  <c r="F47" i="3"/>
  <c r="V46" i="3"/>
  <c r="U46" i="3"/>
  <c r="S46" i="3"/>
  <c r="T46" i="3" s="1"/>
  <c r="F46" i="3"/>
  <c r="V45" i="3"/>
  <c r="U45" i="3"/>
  <c r="T45" i="3"/>
  <c r="S45" i="3"/>
  <c r="F45" i="3"/>
  <c r="V44" i="3"/>
  <c r="U44" i="3"/>
  <c r="S44" i="3"/>
  <c r="T44" i="3" s="1"/>
  <c r="F44" i="3"/>
  <c r="V43" i="3"/>
  <c r="U43" i="3"/>
  <c r="T43" i="3"/>
  <c r="S43" i="3"/>
  <c r="F43" i="3"/>
  <c r="V42" i="3"/>
  <c r="U42" i="3"/>
  <c r="S42" i="3"/>
  <c r="T42" i="3" s="1"/>
  <c r="F42" i="3"/>
  <c r="V41" i="3"/>
  <c r="U41" i="3"/>
  <c r="T41" i="3"/>
  <c r="S41" i="3"/>
  <c r="F41" i="3"/>
  <c r="V40" i="3"/>
  <c r="U40" i="3"/>
  <c r="S40" i="3"/>
  <c r="T40" i="3" s="1"/>
  <c r="F40" i="3"/>
  <c r="V39" i="3"/>
  <c r="U39" i="3"/>
  <c r="T39" i="3"/>
  <c r="S39" i="3"/>
  <c r="F39" i="3"/>
  <c r="V38" i="3"/>
  <c r="U38" i="3"/>
  <c r="S38" i="3"/>
  <c r="T38" i="3" s="1"/>
  <c r="F38" i="3"/>
  <c r="V37" i="3"/>
  <c r="U37" i="3"/>
  <c r="T37" i="3"/>
  <c r="S37" i="3"/>
  <c r="F37" i="3"/>
  <c r="V36" i="3"/>
  <c r="U36" i="3"/>
  <c r="S36" i="3"/>
  <c r="T36" i="3" s="1"/>
  <c r="F36" i="3"/>
  <c r="V35" i="3"/>
  <c r="U35" i="3"/>
  <c r="T35" i="3"/>
  <c r="S35" i="3"/>
  <c r="F35" i="3"/>
  <c r="V34" i="3"/>
  <c r="U34" i="3"/>
  <c r="S34" i="3"/>
  <c r="T34" i="3" s="1"/>
  <c r="F34" i="3"/>
  <c r="V33" i="3"/>
  <c r="U33" i="3"/>
  <c r="T33" i="3"/>
  <c r="S33" i="3"/>
  <c r="F33" i="3"/>
  <c r="V32" i="3"/>
  <c r="U32" i="3"/>
  <c r="S32" i="3"/>
  <c r="T32" i="3" s="1"/>
  <c r="F32" i="3"/>
  <c r="V31" i="3"/>
  <c r="U31" i="3"/>
  <c r="T31" i="3"/>
  <c r="S31" i="3"/>
  <c r="F31" i="3"/>
  <c r="V30" i="3"/>
  <c r="U30" i="3"/>
  <c r="S30" i="3"/>
  <c r="T30" i="3" s="1"/>
  <c r="F30" i="3"/>
  <c r="V29" i="3"/>
  <c r="U29" i="3"/>
  <c r="T29" i="3"/>
  <c r="S29" i="3"/>
  <c r="F29" i="3"/>
  <c r="V28" i="3"/>
  <c r="U28" i="3"/>
  <c r="S28" i="3"/>
  <c r="T28" i="3" s="1"/>
  <c r="F28" i="3"/>
  <c r="V27" i="3"/>
  <c r="U27" i="3"/>
  <c r="T27" i="3"/>
  <c r="S27" i="3"/>
  <c r="F27" i="3"/>
  <c r="V26" i="3"/>
  <c r="U26" i="3"/>
  <c r="S26" i="3"/>
  <c r="T26" i="3" s="1"/>
  <c r="F26" i="3"/>
  <c r="V25" i="3"/>
  <c r="U25" i="3"/>
  <c r="T25" i="3"/>
  <c r="S25" i="3"/>
  <c r="F25" i="3"/>
  <c r="V24" i="3"/>
  <c r="U24" i="3"/>
  <c r="S24" i="3"/>
  <c r="T24" i="3" s="1"/>
  <c r="F24" i="3"/>
  <c r="V23" i="3"/>
  <c r="U23" i="3"/>
  <c r="T23" i="3"/>
  <c r="S23" i="3"/>
  <c r="F23" i="3"/>
  <c r="V22" i="3"/>
  <c r="U22" i="3"/>
  <c r="T22" i="3"/>
  <c r="S22" i="3"/>
  <c r="F22" i="3"/>
  <c r="V21" i="3"/>
  <c r="U21" i="3"/>
  <c r="S21" i="3"/>
  <c r="T21" i="3" s="1"/>
  <c r="F21" i="3"/>
  <c r="V20" i="3"/>
  <c r="U20" i="3"/>
  <c r="S20" i="3"/>
  <c r="T20" i="3" s="1"/>
  <c r="F20" i="3"/>
  <c r="V19" i="3"/>
  <c r="U19" i="3"/>
  <c r="T19" i="3"/>
  <c r="S19" i="3"/>
  <c r="F19" i="3"/>
  <c r="V18" i="3"/>
  <c r="U18" i="3"/>
  <c r="S18" i="3"/>
  <c r="T18" i="3" s="1"/>
  <c r="V17" i="3"/>
  <c r="U17" i="3"/>
  <c r="S17" i="3"/>
  <c r="T17" i="3" s="1"/>
  <c r="V16" i="3"/>
  <c r="U16" i="3"/>
  <c r="S16" i="3"/>
  <c r="T16" i="3" s="1"/>
  <c r="V15" i="3"/>
  <c r="U15" i="3"/>
  <c r="S15" i="3"/>
  <c r="T15" i="3" s="1"/>
  <c r="V14" i="3"/>
  <c r="U14" i="3"/>
  <c r="S14" i="3"/>
  <c r="T14" i="3" s="1"/>
  <c r="V13" i="3"/>
  <c r="U13" i="3"/>
  <c r="S13" i="3"/>
  <c r="T13" i="3" s="1"/>
  <c r="V12" i="3"/>
  <c r="U12" i="3"/>
  <c r="S12" i="3"/>
  <c r="T12" i="3" s="1"/>
  <c r="V11" i="3"/>
  <c r="U11" i="3"/>
  <c r="S11" i="3"/>
  <c r="T11" i="3" s="1"/>
  <c r="V10" i="3"/>
  <c r="U10" i="3"/>
  <c r="S10" i="3"/>
  <c r="T10" i="3" s="1"/>
  <c r="V9" i="3"/>
  <c r="U9" i="3"/>
  <c r="S9" i="3"/>
  <c r="T9" i="3" s="1"/>
  <c r="V8" i="3"/>
  <c r="U8" i="3"/>
  <c r="S8" i="3"/>
  <c r="T8" i="3" s="1"/>
  <c r="V7" i="3"/>
  <c r="U7" i="3"/>
  <c r="S7" i="3"/>
  <c r="T7" i="3" s="1"/>
  <c r="V6" i="3"/>
  <c r="U6" i="3"/>
  <c r="S6" i="3"/>
  <c r="T6" i="3" s="1"/>
  <c r="V5" i="3"/>
  <c r="U5" i="3"/>
  <c r="S5" i="3"/>
  <c r="T5" i="3" s="1"/>
  <c r="V4" i="3"/>
  <c r="U4" i="3"/>
  <c r="S4" i="3"/>
  <c r="T4" i="3" s="1"/>
  <c r="V3" i="3"/>
  <c r="U3" i="3"/>
  <c r="S3" i="3"/>
  <c r="T3" i="3" s="1"/>
  <c r="N20" i="3" l="1"/>
  <c r="M20" i="3"/>
  <c r="L20" i="3"/>
  <c r="K20" i="3"/>
  <c r="K19" i="3"/>
  <c r="N19" i="3"/>
  <c r="M19" i="3"/>
  <c r="L19" i="3"/>
  <c r="K23" i="3"/>
  <c r="N23" i="3"/>
  <c r="M23" i="3"/>
  <c r="L23" i="3"/>
  <c r="M21" i="3"/>
  <c r="L21" i="3"/>
  <c r="K21" i="3"/>
  <c r="N21" i="3"/>
  <c r="L22" i="3"/>
  <c r="K22" i="3"/>
  <c r="N22" i="3"/>
  <c r="M22" i="3"/>
</calcChain>
</file>

<file path=xl/sharedStrings.xml><?xml version="1.0" encoding="utf-8"?>
<sst xmlns="http://schemas.openxmlformats.org/spreadsheetml/2006/main" count="801" uniqueCount="572">
  <si>
    <r>
      <rPr>
        <sz val="9"/>
        <color theme="1"/>
        <rFont val="微软雅黑"/>
        <charset val="134"/>
      </rPr>
      <t>i</t>
    </r>
    <r>
      <rPr>
        <sz val="9"/>
        <color theme="1"/>
        <rFont val="微软雅黑"/>
        <charset val="134"/>
      </rPr>
      <t>d</t>
    </r>
  </si>
  <si>
    <t>MapId</t>
  </si>
  <si>
    <t>Sort</t>
  </si>
  <si>
    <t>Logic</t>
  </si>
  <si>
    <r>
      <rPr>
        <sz val="9"/>
        <color theme="1"/>
        <rFont val="微软雅黑"/>
        <charset val="134"/>
      </rPr>
      <t>V</t>
    </r>
    <r>
      <rPr>
        <sz val="9"/>
        <color theme="1"/>
        <rFont val="微软雅黑"/>
        <charset val="134"/>
      </rPr>
      <t>alues</t>
    </r>
  </si>
  <si>
    <r>
      <rPr>
        <sz val="9"/>
        <color theme="1"/>
        <rFont val="微软雅黑"/>
        <charset val="134"/>
      </rPr>
      <t>I</t>
    </r>
    <r>
      <rPr>
        <sz val="9"/>
        <color theme="1"/>
        <rFont val="微软雅黑"/>
        <charset val="134"/>
      </rPr>
      <t>nfo</t>
    </r>
  </si>
  <si>
    <r>
      <rPr>
        <sz val="9"/>
        <color theme="1"/>
        <rFont val="微软雅黑"/>
        <charset val="134"/>
      </rPr>
      <t>S</t>
    </r>
    <r>
      <rPr>
        <sz val="9"/>
        <color theme="1"/>
        <rFont val="微软雅黑"/>
        <charset val="134"/>
      </rPr>
      <t>core</t>
    </r>
  </si>
  <si>
    <t>Reward</t>
  </si>
  <si>
    <t>ScheduleShow</t>
  </si>
  <si>
    <r>
      <rPr>
        <sz val="9"/>
        <color theme="1"/>
        <rFont val="微软雅黑"/>
        <charset val="134"/>
      </rPr>
      <t>No</t>
    </r>
    <r>
      <rPr>
        <sz val="9"/>
        <color theme="1"/>
        <rFont val="微软雅黑"/>
        <charset val="134"/>
      </rPr>
      <t>Use</t>
    </r>
  </si>
  <si>
    <r>
      <rPr>
        <sz val="9"/>
        <color theme="1"/>
        <rFont val="微软雅黑"/>
        <charset val="134"/>
      </rPr>
      <t>i</t>
    </r>
    <r>
      <rPr>
        <sz val="9"/>
        <color theme="1"/>
        <rFont val="微软雅黑"/>
        <charset val="134"/>
      </rPr>
      <t>nt</t>
    </r>
  </si>
  <si>
    <t>mut,int#int,2</t>
  </si>
  <si>
    <r>
      <rPr>
        <sz val="9"/>
        <color theme="1"/>
        <rFont val="微软雅黑"/>
        <charset val="134"/>
      </rPr>
      <t>s</t>
    </r>
    <r>
      <rPr>
        <sz val="9"/>
        <color theme="1"/>
        <rFont val="微软雅黑"/>
        <charset val="134"/>
      </rPr>
      <t>tring</t>
    </r>
  </si>
  <si>
    <t>mut,int#int,1</t>
  </si>
  <si>
    <t>索引</t>
  </si>
  <si>
    <t>地图编号</t>
  </si>
  <si>
    <t>排序编号</t>
  </si>
  <si>
    <t>探索度逻辑类型</t>
  </si>
  <si>
    <t>逻辑参数</t>
  </si>
  <si>
    <t>探索度描述</t>
  </si>
  <si>
    <t>任务增加值</t>
  </si>
  <si>
    <t>功绩奖励组</t>
  </si>
  <si>
    <t>进度显示</t>
  </si>
  <si>
    <t>备注</t>
  </si>
  <si>
    <t>默认值</t>
  </si>
  <si>
    <t xml:space="preserve"> </t>
  </si>
  <si>
    <r>
      <rPr>
        <sz val="9"/>
        <color theme="1"/>
        <rFont val="微软雅黑"/>
        <charset val="134"/>
      </rPr>
      <t>n</t>
    </r>
    <r>
      <rPr>
        <sz val="9"/>
        <color theme="1"/>
        <rFont val="微软雅黑"/>
        <charset val="134"/>
      </rPr>
      <t>ull</t>
    </r>
  </si>
  <si>
    <t>正确性校对</t>
  </si>
  <si>
    <t>校对值</t>
  </si>
  <si>
    <t>100059#100061#100062#100063|1</t>
  </si>
  <si>
    <t>劫后余生</t>
  </si>
  <si>
    <t>10101|1</t>
  </si>
  <si>
    <t>击败灵智妖兽</t>
  </si>
  <si>
    <t>101030#101032#101033#101034|1</t>
  </si>
  <si>
    <t>解救冒险者的朋友</t>
  </si>
  <si>
    <t>101094#101095#101096|1</t>
  </si>
  <si>
    <t>采集银月草和白灵花</t>
  </si>
  <si>
    <t>101078#101080#101082#101084#101086#101088#101090#101091#101092#101103|1</t>
  </si>
  <si>
    <t>治好冒险者的伤</t>
  </si>
  <si>
    <t>0|1</t>
  </si>
  <si>
    <t>找到1个宝箱</t>
  </si>
  <si>
    <t>0|3</t>
  </si>
  <si>
    <t>找到3个宝箱</t>
  </si>
  <si>
    <t>0|5</t>
  </si>
  <si>
    <t>找到5个宝箱</t>
  </si>
  <si>
    <t>0|7</t>
  </si>
  <si>
    <t>找到7个宝箱</t>
  </si>
  <si>
    <t>0|10</t>
  </si>
  <si>
    <t>战斗胜利10次</t>
  </si>
  <si>
    <t>10204#10205#10207|1</t>
  </si>
  <si>
    <t>击败迷魂兽</t>
  </si>
  <si>
    <t>102024#102026#102028#102029#102030#102160#102162|1</t>
  </si>
  <si>
    <t>与平民们交谈</t>
  </si>
  <si>
    <t>102090#102092#102094#102096#102098#102100#102102#102104#102105#102106#102142#102144#102146#102148#102150#102151#102152#102185#102187#102189#102191#102193#102195#102197#102199#102201#102202#102203|1</t>
  </si>
  <si>
    <t>见证卫兵头领的抉择</t>
  </si>
  <si>
    <t>102108#102110#102112#102114#102116#102118#102119#102120#102168#102205#102207#102209#102211#102213#102215#102217#102219#102221#102223#102224#102225|1</t>
  </si>
  <si>
    <t>接受村民的感谢</t>
  </si>
  <si>
    <t>10206|5</t>
  </si>
  <si>
    <t>击杀5只妖兽</t>
  </si>
  <si>
    <t>0|2</t>
  </si>
  <si>
    <t>找到2个宝箱</t>
  </si>
  <si>
    <t>0|4</t>
  </si>
  <si>
    <t>找到4个宝箱</t>
  </si>
  <si>
    <t>0|6</t>
  </si>
  <si>
    <t>找到6个宝箱</t>
  </si>
  <si>
    <t>10304|1</t>
  </si>
  <si>
    <t>击败马贼头目</t>
  </si>
  <si>
    <t>103014#103016#103018#103020#103022#103024#103026#103028#103029#103030|1</t>
  </si>
  <si>
    <t>与逃难者交谈</t>
  </si>
  <si>
    <t>103042#103044#103045#103046|1</t>
  </si>
  <si>
    <t>闯进马贼营寨</t>
  </si>
  <si>
    <t>103178#103180#103181#103182|1</t>
  </si>
  <si>
    <t>救出小叶</t>
  </si>
  <si>
    <t>103102#103104#103106#103108#103110#103112#103114#103116#103118#103120#103121#103122#103124#103126#103128#103129#103130|1</t>
  </si>
  <si>
    <t>回复逃难者</t>
  </si>
  <si>
    <t>10401|1</t>
  </si>
  <si>
    <t>击败妖兽，夺回船只</t>
  </si>
  <si>
    <t>104010#104012#104014#104015#104016|1</t>
  </si>
  <si>
    <t>获得藏宝图</t>
  </si>
  <si>
    <t>104036#104037#104042#104043|1</t>
  </si>
  <si>
    <t>探索南方的墓碑</t>
  </si>
  <si>
    <t>104070#104071#104072#104073#104074#104075|1</t>
  </si>
  <si>
    <t>探索北方的营寨</t>
  </si>
  <si>
    <t>104101#104102|1</t>
  </si>
  <si>
    <t>探索藏宝点</t>
  </si>
  <si>
    <t>104103|1</t>
  </si>
  <si>
    <t>修复断桥</t>
  </si>
  <si>
    <t>105002#105004#105006#105007#105008#105267|1</t>
  </si>
  <si>
    <t>和商人对话</t>
  </si>
  <si>
    <t>105123#105124|1</t>
  </si>
  <si>
    <t>找到淡水</t>
  </si>
  <si>
    <t>105141|1</t>
  </si>
  <si>
    <t>回复商人</t>
  </si>
  <si>
    <t>105189#105190|1</t>
  </si>
  <si>
    <t>领取石像奖励</t>
  </si>
  <si>
    <t>105194#105196#105198#105199#105200|1</t>
  </si>
  <si>
    <t>回复楚恒</t>
  </si>
  <si>
    <t>10502|3</t>
  </si>
  <si>
    <t>获得兽肉</t>
  </si>
  <si>
    <t>106002#106004#106006#106007#106008|1</t>
  </si>
  <si>
    <t>与士兵对话</t>
  </si>
  <si>
    <t>10601|1</t>
  </si>
  <si>
    <t>解救平民</t>
  </si>
  <si>
    <t>10602|1</t>
  </si>
  <si>
    <t>搜索西方</t>
  </si>
  <si>
    <t>106066#106068#106070#106072#106074#106076#106119#106121#106122#106123#106098#106100#106102#106139#106140#106141|1</t>
  </si>
  <si>
    <t>回复守备军士兵</t>
  </si>
  <si>
    <t>106133#106135#106136#106137|1</t>
  </si>
  <si>
    <t>护送平民</t>
  </si>
  <si>
    <t>10701|1</t>
  </si>
  <si>
    <t>教训地痞</t>
  </si>
  <si>
    <t>10702|1</t>
  </si>
  <si>
    <t>闯进赌坊</t>
  </si>
  <si>
    <t>10703#10708|1</t>
  </si>
  <si>
    <t>教训地痞头领</t>
  </si>
  <si>
    <t>107157|1</t>
  </si>
  <si>
    <t>交付幻魂草</t>
  </si>
  <si>
    <t>10711|1</t>
  </si>
  <si>
    <t>战胜大长老</t>
  </si>
  <si>
    <t>107263#107264#107265|1</t>
  </si>
  <si>
    <t>回复平民</t>
  </si>
  <si>
    <t>108018#108020#108022#108024#108026#108028#108030#108032#108033#108034|1</t>
  </si>
  <si>
    <t>找到受伤的士兵</t>
  </si>
  <si>
    <t>10801|1</t>
  </si>
  <si>
    <t>找到散播谣言的人</t>
  </si>
  <si>
    <t>108083#108084#108095#108096|3</t>
  </si>
  <si>
    <t>破坏结界</t>
  </si>
  <si>
    <t>10802|1</t>
  </si>
  <si>
    <t>击败终亡信徒</t>
  </si>
  <si>
    <t>108146#108147#108155#108156#108164#108165#108167#108169#108171#108173#108175#108177#108179#108181#108182#108183#108197#108189#108191|3</t>
  </si>
  <si>
    <t>找出混入人群的信徒</t>
  </si>
  <si>
    <t>0|15</t>
  </si>
  <si>
    <t>战斗胜利15次</t>
  </si>
  <si>
    <t>10901|1</t>
  </si>
  <si>
    <t>清理妖兽</t>
  </si>
  <si>
    <t>10902|1</t>
  </si>
  <si>
    <t>消灭灵智妖兽</t>
  </si>
  <si>
    <t>10903|3</t>
  </si>
  <si>
    <t>109042#109044#109046#109048#109050#109051#109052|1</t>
  </si>
  <si>
    <t>和护卫长交谈</t>
  </si>
  <si>
    <t>109090#109092#109094#109096#109097#109098|1</t>
  </si>
  <si>
    <t>将灵石送往法阵</t>
  </si>
  <si>
    <t>110002#110004#110006#110008#110010#110012#110014#110016#110018#110020#110022#110024#110025#110026|1</t>
  </si>
  <si>
    <t>与楚恒交谈</t>
  </si>
  <si>
    <t>110036#110038#110040#110042#110044#110046#110048#110050#110051#110052|1</t>
  </si>
  <si>
    <t>找到贾裴文</t>
  </si>
  <si>
    <t>110063#110064|1</t>
  </si>
  <si>
    <t>找到止血药</t>
  </si>
  <si>
    <t>110072#110074#110076#110078#110080#110082#110084#110086#110087#110088|1</t>
  </si>
  <si>
    <t>治好贾裴文</t>
  </si>
  <si>
    <t>110102#110104#110106#110108#110110#110112#110114#110116#110118#110120#110122#110124#110126#110128#110130#110132#110134#110135#110136|1</t>
  </si>
  <si>
    <t>救出地堡百姓</t>
  </si>
  <si>
    <t>110148#110150#110152#110153#110154|1</t>
  </si>
  <si>
    <t>护送百姓返回法阵</t>
  </si>
  <si>
    <t>110093#110171#110172#110185#110189#110195#110199#110204|3</t>
  </si>
  <si>
    <t>探索城中的地堡</t>
  </si>
  <si>
    <t>111008#111010#111012#111014#111016#111017#111018|1</t>
  </si>
  <si>
    <t>开启阵法</t>
  </si>
  <si>
    <t>111044#111045#111046|1</t>
  </si>
  <si>
    <t>寻找刻笔</t>
  </si>
  <si>
    <t>11102|1</t>
  </si>
  <si>
    <t>111116#111118#111120#111122#111124#111126#111128#111129#111130|1</t>
  </si>
  <si>
    <t>汇合</t>
  </si>
  <si>
    <t>111153#111154|1</t>
  </si>
  <si>
    <t>111177#111178|1</t>
  </si>
  <si>
    <t>灭灵之阵增幅最高</t>
  </si>
  <si>
    <t>11201|1</t>
  </si>
  <si>
    <t>击败楚恒幻象</t>
  </si>
  <si>
    <t>11202#11203#11204|3</t>
  </si>
  <si>
    <t>消灭幻象</t>
  </si>
  <si>
    <t>112178#112179#112180|1</t>
  </si>
  <si>
    <t>神秘的幻灵</t>
  </si>
  <si>
    <t>112102#112103#112104|1</t>
  </si>
  <si>
    <t>获得忠义之心</t>
  </si>
  <si>
    <t>112115#112116|1</t>
  </si>
  <si>
    <t>获得仁慈之心</t>
  </si>
  <si>
    <t>112124#112125#112126|1</t>
  </si>
  <si>
    <t>获得坚毅之心</t>
  </si>
  <si>
    <t>112162#112164#112166#112167#112168|1</t>
  </si>
  <si>
    <t>获得羁绊之心</t>
  </si>
  <si>
    <t>0|12</t>
  </si>
  <si>
    <t>战斗胜利12次</t>
  </si>
  <si>
    <t>11301|1</t>
  </si>
  <si>
    <t>击退妖兽</t>
  </si>
  <si>
    <t>11302|1</t>
  </si>
  <si>
    <t>击败终亡教徒</t>
  </si>
  <si>
    <t>11303|1</t>
  </si>
  <si>
    <t>摧毁传送阵</t>
  </si>
  <si>
    <t>113066#113068#113070#113131#113072#113074#113076#113078#113080#113131#113132#113133|1</t>
  </si>
  <si>
    <t>生死相依</t>
  </si>
  <si>
    <t>战斗10次</t>
  </si>
  <si>
    <t>114022#114024#114026#114028#114030#114032#114034#114036#114038#114040#114042#114044#114045#114046|1</t>
  </si>
  <si>
    <t>和影子交谈</t>
  </si>
  <si>
    <t>114052#114054#114056#114058#114060#114061#114062|1</t>
  </si>
  <si>
    <t>帮小影塑造外貌</t>
  </si>
  <si>
    <t>114122#114123#114137#114139#114141#114142#114143#114165#114166#114167|3</t>
  </si>
  <si>
    <t>找到六欲</t>
  </si>
  <si>
    <t>114064#114066#114068#114070#114072#114074#114076#114078#114080#114082#114083#114084|1</t>
  </si>
  <si>
    <t>听完小影的讲述</t>
  </si>
  <si>
    <t>11402|5</t>
  </si>
  <si>
    <t>消灭5个记忆之灵</t>
  </si>
  <si>
    <t>向石御霏询问情况</t>
  </si>
  <si>
    <t>115027#115028|1</t>
  </si>
  <si>
    <t>寻找平民的线索</t>
  </si>
  <si>
    <t>11501|1</t>
  </si>
  <si>
    <t>击败蒙面人</t>
  </si>
  <si>
    <t>11503|1</t>
  </si>
  <si>
    <t>击败业火堂主</t>
  </si>
  <si>
    <t>115094#115096#115098#115100#115102#115104#115105#115106|1</t>
  </si>
  <si>
    <t>把得到的信息告诉石御霏</t>
  </si>
  <si>
    <t>115234#115236#115237#115238|1</t>
  </si>
  <si>
    <t>找到解毒的方法</t>
  </si>
  <si>
    <t>116002#116003#116004|1</t>
  </si>
  <si>
    <t>与石御霏交谈</t>
  </si>
  <si>
    <t>116006#116007#116008|1</t>
  </si>
  <si>
    <t>查看公告栏</t>
  </si>
  <si>
    <t>11601|1</t>
  </si>
  <si>
    <t>击退狼群</t>
  </si>
  <si>
    <t>116045|1</t>
  </si>
  <si>
    <t>调查脚印</t>
  </si>
  <si>
    <t>116061|1</t>
  </si>
  <si>
    <t>进入山洞</t>
  </si>
  <si>
    <t>11604|2</t>
  </si>
  <si>
    <t>收集兽肉</t>
  </si>
  <si>
    <t>116105|2</t>
  </si>
  <si>
    <t>布置陷阱</t>
  </si>
  <si>
    <t>11605|1</t>
  </si>
  <si>
    <t>击杀人狼</t>
  </si>
  <si>
    <t>116148#116150#116152#116153#116154|1</t>
  </si>
  <si>
    <t>回复老李</t>
  </si>
  <si>
    <t>117002#117004#117006#117008#117009#117010|1</t>
  </si>
  <si>
    <t>与军官交谈</t>
  </si>
  <si>
    <t>117031|1</t>
  </si>
  <si>
    <t>调查义庄</t>
  </si>
  <si>
    <t>117039|1</t>
  </si>
  <si>
    <t>查看尸体</t>
  </si>
  <si>
    <t>117047#117048|1</t>
  </si>
  <si>
    <t>案发现场</t>
  </si>
  <si>
    <t>117062#117064#117066#117068#117070#117071#117072#117082#117084#117086#117087#117088#117090#117092#117094#117096#117098#117100#117102#117103#117104|2</t>
  </si>
  <si>
    <t>搜集证据</t>
  </si>
  <si>
    <t>117136#117138#117139#117140|1</t>
  </si>
  <si>
    <t>酒馆疑云</t>
  </si>
  <si>
    <t>11704|1</t>
  </si>
  <si>
    <t>击败酒鬼</t>
  </si>
  <si>
    <t>117154#117156#117158#117159#117160|1</t>
  </si>
  <si>
    <t>回复军官</t>
  </si>
  <si>
    <t>118002#118004#118006#118007#118008|1</t>
  </si>
  <si>
    <t>与韩灵儿交谈</t>
  </si>
  <si>
    <t>11801|3</t>
  </si>
  <si>
    <t>击败混混</t>
  </si>
  <si>
    <t>11802|1</t>
  </si>
  <si>
    <t>不打不相识</t>
  </si>
  <si>
    <t>118098#118100#118102#118104#118106#118107#118108|1</t>
  </si>
  <si>
    <t>勇闯赌坊</t>
  </si>
  <si>
    <t>11804|1</t>
  </si>
  <si>
    <t>灭杀妖兽</t>
  </si>
  <si>
    <t>11805|1</t>
  </si>
  <si>
    <t>击杀业火堂主</t>
  </si>
  <si>
    <t>118164#118165#118166#118168#118169#118170|1</t>
  </si>
  <si>
    <t>回复韩灵儿</t>
  </si>
  <si>
    <t>119002#119004#119006#119008#119010#119011#119012|1</t>
  </si>
  <si>
    <t>焦急的父亲</t>
  </si>
  <si>
    <t>119014#119016#119018#119020#119021#119022|1</t>
  </si>
  <si>
    <t>飞扬跋扈俏千金</t>
  </si>
  <si>
    <t>11901|2</t>
  </si>
  <si>
    <t>抓捕野兽</t>
  </si>
  <si>
    <t>11902|1</t>
  </si>
  <si>
    <t>宁月遇险</t>
  </si>
  <si>
    <t>119096#119098#119100#119101#119102|1</t>
  </si>
  <si>
    <t>失踪的韩灵儿</t>
  </si>
  <si>
    <t>119142#119144#119146#119148#119149#119150|1</t>
  </si>
  <si>
    <t>回复韩星</t>
  </si>
  <si>
    <t>120002#120004#120006#120008#120010#120012#120014#120015#120016|1</t>
  </si>
  <si>
    <t>120049|1</t>
  </si>
  <si>
    <t>乔装改扮</t>
  </si>
  <si>
    <t>120072#120073#120074|1</t>
  </si>
  <si>
    <t>搜集请帖</t>
  </si>
  <si>
    <t>120077|1</t>
  </si>
  <si>
    <t>混入其中</t>
  </si>
  <si>
    <t>12003#12004#12005|3</t>
  </si>
  <si>
    <t>突出重围</t>
  </si>
  <si>
    <t>120120#120122#120123#120124|1</t>
  </si>
  <si>
    <t>汇合宁月</t>
  </si>
  <si>
    <t>120201#120202|1</t>
  </si>
  <si>
    <t>回复石御霏</t>
  </si>
  <si>
    <t>201007|1</t>
  </si>
  <si>
    <t>击杀隐藏的浓雾中的妖兽</t>
  </si>
  <si>
    <t>201008|1</t>
  </si>
  <si>
    <t>击杀剩余的妖兽</t>
  </si>
  <si>
    <r>
      <rPr>
        <sz val="9"/>
        <color theme="1"/>
        <rFont val="微软雅黑"/>
        <charset val="134"/>
      </rPr>
      <t>20</t>
    </r>
    <r>
      <rPr>
        <sz val="9"/>
        <color theme="1"/>
        <rFont val="微软雅黑"/>
        <charset val="134"/>
      </rPr>
      <t>2</t>
    </r>
    <r>
      <rPr>
        <sz val="9"/>
        <color theme="1"/>
        <rFont val="微软雅黑"/>
        <charset val="134"/>
      </rPr>
      <t>007|1</t>
    </r>
  </si>
  <si>
    <t>探查三途津</t>
  </si>
  <si>
    <r>
      <rPr>
        <sz val="9"/>
        <color theme="1"/>
        <rFont val="微软雅黑"/>
        <charset val="134"/>
      </rPr>
      <t>20</t>
    </r>
    <r>
      <rPr>
        <sz val="9"/>
        <color theme="1"/>
        <rFont val="微软雅黑"/>
        <charset val="134"/>
      </rPr>
      <t>2</t>
    </r>
    <r>
      <rPr>
        <sz val="9"/>
        <color theme="1"/>
        <rFont val="微软雅黑"/>
        <charset val="134"/>
      </rPr>
      <t>008|1</t>
    </r>
  </si>
  <si>
    <r>
      <rPr>
        <sz val="9"/>
        <color theme="1"/>
        <rFont val="微软雅黑"/>
        <charset val="134"/>
      </rPr>
      <t>203</t>
    </r>
    <r>
      <rPr>
        <sz val="9"/>
        <color theme="1"/>
        <rFont val="微软雅黑"/>
        <charset val="134"/>
      </rPr>
      <t>007|1</t>
    </r>
  </si>
  <si>
    <t>击杀零散的妖兽</t>
  </si>
  <si>
    <r>
      <rPr>
        <sz val="9"/>
        <color theme="1"/>
        <rFont val="微软雅黑"/>
        <charset val="134"/>
      </rPr>
      <t>203</t>
    </r>
    <r>
      <rPr>
        <sz val="9"/>
        <color theme="1"/>
        <rFont val="微软雅黑"/>
        <charset val="134"/>
      </rPr>
      <t>008|1</t>
    </r>
  </si>
  <si>
    <t>杀之不尽</t>
  </si>
  <si>
    <r>
      <rPr>
        <sz val="9"/>
        <color theme="1"/>
        <rFont val="微软雅黑"/>
        <charset val="134"/>
      </rPr>
      <t>203</t>
    </r>
    <r>
      <rPr>
        <sz val="9"/>
        <color theme="1"/>
        <rFont val="微软雅黑"/>
        <charset val="134"/>
      </rPr>
      <t>00</t>
    </r>
    <r>
      <rPr>
        <sz val="9"/>
        <color theme="1"/>
        <rFont val="微软雅黑"/>
        <charset val="134"/>
      </rPr>
      <t>9</t>
    </r>
    <r>
      <rPr>
        <sz val="9"/>
        <color theme="1"/>
        <rFont val="微软雅黑"/>
        <charset val="134"/>
      </rPr>
      <t>|</t>
    </r>
    <r>
      <rPr>
        <sz val="9"/>
        <color theme="1"/>
        <rFont val="微软雅黑"/>
        <charset val="134"/>
      </rPr>
      <t>1</t>
    </r>
  </si>
  <si>
    <t>肃清风见原野</t>
  </si>
  <si>
    <r>
      <rPr>
        <sz val="9"/>
        <color theme="1"/>
        <rFont val="微软雅黑"/>
        <charset val="134"/>
      </rPr>
      <t>204</t>
    </r>
    <r>
      <rPr>
        <sz val="9"/>
        <color theme="1"/>
        <rFont val="微软雅黑"/>
        <charset val="134"/>
      </rPr>
      <t>007|1</t>
    </r>
  </si>
  <si>
    <t>支援渔民</t>
  </si>
  <si>
    <r>
      <rPr>
        <sz val="9"/>
        <color theme="1"/>
        <rFont val="微软雅黑"/>
        <charset val="134"/>
      </rPr>
      <t>204</t>
    </r>
    <r>
      <rPr>
        <sz val="9"/>
        <color theme="1"/>
        <rFont val="微软雅黑"/>
        <charset val="134"/>
      </rPr>
      <t>008|1</t>
    </r>
  </si>
  <si>
    <t>支援南面渔民</t>
  </si>
  <si>
    <r>
      <rPr>
        <sz val="9"/>
        <color theme="1"/>
        <rFont val="微软雅黑"/>
        <charset val="134"/>
      </rPr>
      <t>204</t>
    </r>
    <r>
      <rPr>
        <sz val="9"/>
        <color theme="1"/>
        <rFont val="微软雅黑"/>
        <charset val="134"/>
      </rPr>
      <t>00</t>
    </r>
    <r>
      <rPr>
        <sz val="9"/>
        <color theme="1"/>
        <rFont val="微软雅黑"/>
        <charset val="134"/>
      </rPr>
      <t>9</t>
    </r>
    <r>
      <rPr>
        <sz val="9"/>
        <color theme="1"/>
        <rFont val="微软雅黑"/>
        <charset val="134"/>
      </rPr>
      <t>|</t>
    </r>
    <r>
      <rPr>
        <sz val="9"/>
        <color theme="1"/>
        <rFont val="微软雅黑"/>
        <charset val="134"/>
      </rPr>
      <t>1</t>
    </r>
  </si>
  <si>
    <t>肃清妖兽</t>
  </si>
  <si>
    <r>
      <rPr>
        <sz val="9"/>
        <color theme="1"/>
        <rFont val="微软雅黑"/>
        <charset val="134"/>
      </rPr>
      <t>205</t>
    </r>
    <r>
      <rPr>
        <sz val="9"/>
        <color theme="1"/>
        <rFont val="微软雅黑"/>
        <charset val="134"/>
      </rPr>
      <t>007|1</t>
    </r>
  </si>
  <si>
    <t>击杀妖兽</t>
  </si>
  <si>
    <r>
      <rPr>
        <sz val="9"/>
        <color theme="1"/>
        <rFont val="微软雅黑"/>
        <charset val="134"/>
      </rPr>
      <t>205</t>
    </r>
    <r>
      <rPr>
        <sz val="9"/>
        <color theme="1"/>
        <rFont val="微软雅黑"/>
        <charset val="134"/>
      </rPr>
      <t>008|1</t>
    </r>
  </si>
  <si>
    <t>妖兽据点</t>
  </si>
  <si>
    <r>
      <rPr>
        <sz val="9"/>
        <color theme="1"/>
        <rFont val="微软雅黑"/>
        <charset val="134"/>
      </rPr>
      <t>205</t>
    </r>
    <r>
      <rPr>
        <sz val="9"/>
        <color theme="1"/>
        <rFont val="微软雅黑"/>
        <charset val="134"/>
      </rPr>
      <t>00</t>
    </r>
    <r>
      <rPr>
        <sz val="9"/>
        <color theme="1"/>
        <rFont val="微软雅黑"/>
        <charset val="134"/>
      </rPr>
      <t>9</t>
    </r>
    <r>
      <rPr>
        <sz val="9"/>
        <color theme="1"/>
        <rFont val="微软雅黑"/>
        <charset val="134"/>
      </rPr>
      <t>|</t>
    </r>
    <r>
      <rPr>
        <sz val="9"/>
        <color theme="1"/>
        <rFont val="微软雅黑"/>
        <charset val="134"/>
      </rPr>
      <t>1</t>
    </r>
  </si>
  <si>
    <r>
      <rPr>
        <sz val="9"/>
        <color theme="1"/>
        <rFont val="微软雅黑"/>
        <charset val="134"/>
      </rPr>
      <t>205</t>
    </r>
    <r>
      <rPr>
        <sz val="9"/>
        <color theme="1"/>
        <rFont val="微软雅黑"/>
        <charset val="134"/>
      </rPr>
      <t>0</t>
    </r>
    <r>
      <rPr>
        <sz val="9"/>
        <color theme="1"/>
        <rFont val="微软雅黑"/>
        <charset val="134"/>
      </rPr>
      <t>10</t>
    </r>
    <r>
      <rPr>
        <sz val="9"/>
        <color theme="1"/>
        <rFont val="微软雅黑"/>
        <charset val="134"/>
      </rPr>
      <t>|</t>
    </r>
    <r>
      <rPr>
        <sz val="9"/>
        <color theme="1"/>
        <rFont val="微软雅黑"/>
        <charset val="134"/>
      </rPr>
      <t>1</t>
    </r>
  </si>
  <si>
    <t>肃清白叶渡</t>
  </si>
  <si>
    <r>
      <rPr>
        <sz val="9"/>
        <color theme="1"/>
        <rFont val="微软雅黑"/>
        <charset val="134"/>
      </rPr>
      <t>206</t>
    </r>
    <r>
      <rPr>
        <sz val="9"/>
        <color theme="1"/>
        <rFont val="微软雅黑"/>
        <charset val="134"/>
      </rPr>
      <t>007|1</t>
    </r>
  </si>
  <si>
    <t>支援观澜港</t>
  </si>
  <si>
    <r>
      <rPr>
        <sz val="9"/>
        <color theme="1"/>
        <rFont val="微软雅黑"/>
        <charset val="134"/>
      </rPr>
      <t>206</t>
    </r>
    <r>
      <rPr>
        <sz val="9"/>
        <color theme="1"/>
        <rFont val="微软雅黑"/>
        <charset val="134"/>
      </rPr>
      <t>008|1</t>
    </r>
  </si>
  <si>
    <t>再战妖兽</t>
  </si>
  <si>
    <r>
      <rPr>
        <sz val="9"/>
        <color theme="1"/>
        <rFont val="微软雅黑"/>
        <charset val="134"/>
      </rPr>
      <t>206</t>
    </r>
    <r>
      <rPr>
        <sz val="9"/>
        <color theme="1"/>
        <rFont val="微软雅黑"/>
        <charset val="134"/>
      </rPr>
      <t>00</t>
    </r>
    <r>
      <rPr>
        <sz val="9"/>
        <color theme="1"/>
        <rFont val="微软雅黑"/>
        <charset val="134"/>
      </rPr>
      <t>9</t>
    </r>
    <r>
      <rPr>
        <sz val="9"/>
        <color theme="1"/>
        <rFont val="微软雅黑"/>
        <charset val="134"/>
      </rPr>
      <t>|</t>
    </r>
    <r>
      <rPr>
        <sz val="9"/>
        <color theme="1"/>
        <rFont val="微软雅黑"/>
        <charset val="134"/>
      </rPr>
      <t>1</t>
    </r>
  </si>
  <si>
    <t>守卫港口</t>
  </si>
  <si>
    <r>
      <rPr>
        <sz val="9"/>
        <color theme="1"/>
        <rFont val="微软雅黑"/>
        <charset val="134"/>
      </rPr>
      <t>207</t>
    </r>
    <r>
      <rPr>
        <sz val="9"/>
        <color theme="1"/>
        <rFont val="微软雅黑"/>
        <charset val="134"/>
      </rPr>
      <t>007|1</t>
    </r>
  </si>
  <si>
    <t>支援御水之都</t>
  </si>
  <si>
    <r>
      <rPr>
        <sz val="9"/>
        <color theme="1"/>
        <rFont val="微软雅黑"/>
        <charset val="134"/>
      </rPr>
      <t>207</t>
    </r>
    <r>
      <rPr>
        <sz val="9"/>
        <color theme="1"/>
        <rFont val="微软雅黑"/>
        <charset val="134"/>
      </rPr>
      <t>008|1</t>
    </r>
  </si>
  <si>
    <t>妖兽入侵</t>
  </si>
  <si>
    <r>
      <rPr>
        <sz val="9"/>
        <color theme="1"/>
        <rFont val="微软雅黑"/>
        <charset val="134"/>
      </rPr>
      <t>207</t>
    </r>
    <r>
      <rPr>
        <sz val="9"/>
        <color theme="1"/>
        <rFont val="微软雅黑"/>
        <charset val="134"/>
      </rPr>
      <t>00</t>
    </r>
    <r>
      <rPr>
        <sz val="9"/>
        <color theme="1"/>
        <rFont val="微软雅黑"/>
        <charset val="134"/>
      </rPr>
      <t>9</t>
    </r>
    <r>
      <rPr>
        <sz val="9"/>
        <color theme="1"/>
        <rFont val="微软雅黑"/>
        <charset val="134"/>
      </rPr>
      <t>|</t>
    </r>
    <r>
      <rPr>
        <sz val="9"/>
        <color theme="1"/>
        <rFont val="微软雅黑"/>
        <charset val="134"/>
      </rPr>
      <t>1</t>
    </r>
  </si>
  <si>
    <t>掩护平民</t>
  </si>
  <si>
    <r>
      <rPr>
        <sz val="9"/>
        <color theme="1"/>
        <rFont val="微软雅黑"/>
        <charset val="134"/>
      </rPr>
      <t>207</t>
    </r>
    <r>
      <rPr>
        <sz val="9"/>
        <color theme="1"/>
        <rFont val="微软雅黑"/>
        <charset val="134"/>
      </rPr>
      <t>0</t>
    </r>
    <r>
      <rPr>
        <sz val="9"/>
        <color theme="1"/>
        <rFont val="微软雅黑"/>
        <charset val="134"/>
      </rPr>
      <t>10</t>
    </r>
    <r>
      <rPr>
        <sz val="9"/>
        <color theme="1"/>
        <rFont val="微软雅黑"/>
        <charset val="134"/>
      </rPr>
      <t>|</t>
    </r>
    <r>
      <rPr>
        <sz val="9"/>
        <color theme="1"/>
        <rFont val="微软雅黑"/>
        <charset val="134"/>
      </rPr>
      <t>1</t>
    </r>
  </si>
  <si>
    <t>守护城门</t>
  </si>
  <si>
    <r>
      <rPr>
        <sz val="9"/>
        <color theme="1"/>
        <rFont val="微软雅黑"/>
        <charset val="134"/>
      </rPr>
      <t>208</t>
    </r>
    <r>
      <rPr>
        <sz val="9"/>
        <color theme="1"/>
        <rFont val="微软雅黑"/>
        <charset val="134"/>
      </rPr>
      <t>007|1</t>
    </r>
  </si>
  <si>
    <r>
      <rPr>
        <sz val="9"/>
        <color theme="1"/>
        <rFont val="微软雅黑"/>
        <charset val="134"/>
      </rPr>
      <t>208</t>
    </r>
    <r>
      <rPr>
        <sz val="9"/>
        <color theme="1"/>
        <rFont val="微软雅黑"/>
        <charset val="134"/>
      </rPr>
      <t>008|1</t>
    </r>
  </si>
  <si>
    <t>守护阵法</t>
  </si>
  <si>
    <r>
      <rPr>
        <sz val="9"/>
        <color theme="1"/>
        <rFont val="微软雅黑"/>
        <charset val="134"/>
      </rPr>
      <t>209</t>
    </r>
    <r>
      <rPr>
        <sz val="9"/>
        <color theme="1"/>
        <rFont val="微软雅黑"/>
        <charset val="134"/>
      </rPr>
      <t>007|1</t>
    </r>
  </si>
  <si>
    <t>支援城主府</t>
  </si>
  <si>
    <r>
      <rPr>
        <sz val="9"/>
        <color theme="1"/>
        <rFont val="微软雅黑"/>
        <charset val="134"/>
      </rPr>
      <t>209</t>
    </r>
    <r>
      <rPr>
        <sz val="9"/>
        <color theme="1"/>
        <rFont val="微软雅黑"/>
        <charset val="134"/>
      </rPr>
      <t>008|1</t>
    </r>
  </si>
  <si>
    <r>
      <rPr>
        <sz val="9"/>
        <color theme="1"/>
        <rFont val="微软雅黑"/>
        <charset val="134"/>
      </rPr>
      <t>209</t>
    </r>
    <r>
      <rPr>
        <sz val="9"/>
        <color theme="1"/>
        <rFont val="微软雅黑"/>
        <charset val="134"/>
      </rPr>
      <t>00</t>
    </r>
    <r>
      <rPr>
        <sz val="9"/>
        <color theme="1"/>
        <rFont val="微软雅黑"/>
        <charset val="134"/>
      </rPr>
      <t>9</t>
    </r>
    <r>
      <rPr>
        <sz val="9"/>
        <color theme="1"/>
        <rFont val="微软雅黑"/>
        <charset val="134"/>
      </rPr>
      <t>|</t>
    </r>
    <r>
      <rPr>
        <sz val="9"/>
        <color theme="1"/>
        <rFont val="微软雅黑"/>
        <charset val="134"/>
      </rPr>
      <t>1</t>
    </r>
  </si>
  <si>
    <t>守护灵石</t>
  </si>
  <si>
    <r>
      <rPr>
        <sz val="9"/>
        <color theme="1"/>
        <rFont val="微软雅黑"/>
        <charset val="134"/>
      </rPr>
      <t>210</t>
    </r>
    <r>
      <rPr>
        <sz val="9"/>
        <color theme="1"/>
        <rFont val="微软雅黑"/>
        <charset val="134"/>
      </rPr>
      <t>007|1</t>
    </r>
  </si>
  <si>
    <t>妖兽来袭</t>
  </si>
  <si>
    <r>
      <rPr>
        <sz val="9"/>
        <color theme="1"/>
        <rFont val="微软雅黑"/>
        <charset val="134"/>
      </rPr>
      <t>210</t>
    </r>
    <r>
      <rPr>
        <sz val="9"/>
        <color theme="1"/>
        <rFont val="微软雅黑"/>
        <charset val="134"/>
      </rPr>
      <t>008|1</t>
    </r>
  </si>
  <si>
    <r>
      <rPr>
        <sz val="9"/>
        <color theme="1"/>
        <rFont val="微软雅黑"/>
        <charset val="134"/>
      </rPr>
      <t>210</t>
    </r>
    <r>
      <rPr>
        <sz val="9"/>
        <color theme="1"/>
        <rFont val="微软雅黑"/>
        <charset val="134"/>
      </rPr>
      <t>00</t>
    </r>
    <r>
      <rPr>
        <sz val="9"/>
        <color theme="1"/>
        <rFont val="微软雅黑"/>
        <charset val="134"/>
      </rPr>
      <t>9</t>
    </r>
    <r>
      <rPr>
        <sz val="9"/>
        <color theme="1"/>
        <rFont val="微软雅黑"/>
        <charset val="134"/>
      </rPr>
      <t>|</t>
    </r>
    <r>
      <rPr>
        <sz val="9"/>
        <color theme="1"/>
        <rFont val="微软雅黑"/>
        <charset val="134"/>
      </rPr>
      <t>1</t>
    </r>
  </si>
  <si>
    <t>绝不后退</t>
  </si>
  <si>
    <r>
      <rPr>
        <sz val="9"/>
        <color theme="1"/>
        <rFont val="微软雅黑"/>
        <charset val="134"/>
      </rPr>
      <t>210</t>
    </r>
    <r>
      <rPr>
        <sz val="9"/>
        <color theme="1"/>
        <rFont val="微软雅黑"/>
        <charset val="134"/>
      </rPr>
      <t>0</t>
    </r>
    <r>
      <rPr>
        <sz val="9"/>
        <color theme="1"/>
        <rFont val="微软雅黑"/>
        <charset val="134"/>
      </rPr>
      <t>10</t>
    </r>
    <r>
      <rPr>
        <sz val="9"/>
        <color theme="1"/>
        <rFont val="微软雅黑"/>
        <charset val="134"/>
      </rPr>
      <t>|</t>
    </r>
    <r>
      <rPr>
        <sz val="9"/>
        <color theme="1"/>
        <rFont val="微软雅黑"/>
        <charset val="134"/>
      </rPr>
      <t>1</t>
    </r>
  </si>
  <si>
    <t>死战到底</t>
  </si>
  <si>
    <t>211007|1</t>
  </si>
  <si>
    <t>遇袭</t>
  </si>
  <si>
    <t>211008|1</t>
  </si>
  <si>
    <t>死战</t>
  </si>
  <si>
    <t>211009|1</t>
  </si>
  <si>
    <t>212007|1</t>
  </si>
  <si>
    <t>初入幻境</t>
  </si>
  <si>
    <t>212008|1</t>
  </si>
  <si>
    <t>幻境妖兽</t>
  </si>
  <si>
    <t>212009|1</t>
  </si>
  <si>
    <t>破阵</t>
  </si>
  <si>
    <t>213007|1</t>
  </si>
  <si>
    <t>阵法禁制</t>
  </si>
  <si>
    <t>213008|1</t>
  </si>
  <si>
    <t>破阵而出</t>
  </si>
  <si>
    <t>214007|1</t>
  </si>
  <si>
    <t>初入心境</t>
  </si>
  <si>
    <t>214008|1</t>
  </si>
  <si>
    <t>另一个自己</t>
  </si>
  <si>
    <t>214009|1</t>
  </si>
  <si>
    <t>再战心魔</t>
  </si>
  <si>
    <t>214010|1</t>
  </si>
  <si>
    <t>215007|1</t>
  </si>
  <si>
    <t>宁幽城外</t>
  </si>
  <si>
    <t>215008|1</t>
  </si>
  <si>
    <t>再遇妖兽</t>
  </si>
  <si>
    <t>215009|1</t>
  </si>
  <si>
    <t>毫不留情</t>
  </si>
  <si>
    <t>0#300103#300104|1</t>
  </si>
  <si>
    <t>击败任意首领</t>
  </si>
  <si>
    <t>0#300101#300102#300201#300202#300301#300302#300401#300402|18</t>
  </si>
  <si>
    <r>
      <rPr>
        <sz val="9"/>
        <color theme="1"/>
        <rFont val="微软雅黑"/>
        <charset val="134"/>
      </rPr>
      <t>击杀杂兵1</t>
    </r>
    <r>
      <rPr>
        <sz val="9"/>
        <color theme="1"/>
        <rFont val="微软雅黑"/>
        <charset val="134"/>
      </rPr>
      <t>8</t>
    </r>
    <r>
      <rPr>
        <sz val="9"/>
        <color theme="1"/>
        <rFont val="微软雅黑"/>
        <charset val="134"/>
      </rPr>
      <t>个</t>
    </r>
  </si>
  <si>
    <t>0#300101#300102#300201#300202#300301#300302#300401#300402|30</t>
  </si>
  <si>
    <r>
      <rPr>
        <sz val="9"/>
        <color theme="1"/>
        <rFont val="微软雅黑"/>
        <charset val="134"/>
      </rPr>
      <t>击杀杂兵30</t>
    </r>
    <r>
      <rPr>
        <sz val="9"/>
        <color theme="1"/>
        <rFont val="微软雅黑"/>
        <charset val="134"/>
      </rPr>
      <t>个</t>
    </r>
  </si>
  <si>
    <t>0#300101#300102#300201#300202#300301#300302#300401#300402|48</t>
  </si>
  <si>
    <r>
      <rPr>
        <sz val="9"/>
        <color theme="1"/>
        <rFont val="微软雅黑"/>
        <charset val="134"/>
      </rPr>
      <t>击杀杂兵48</t>
    </r>
    <r>
      <rPr>
        <sz val="9"/>
        <color theme="1"/>
        <rFont val="微软雅黑"/>
        <charset val="134"/>
      </rPr>
      <t>个</t>
    </r>
  </si>
  <si>
    <t>0#300103#300203#300303#300403|4</t>
  </si>
  <si>
    <t>击败4次魑魅</t>
  </si>
  <si>
    <t>0#300104#300204#300304#300404|4</t>
  </si>
  <si>
    <t>击败4次魍魉</t>
  </si>
  <si>
    <t>0#300103#300203#300303#300403|8</t>
  </si>
  <si>
    <r>
      <rPr>
        <sz val="9"/>
        <color theme="1"/>
        <rFont val="微软雅黑"/>
        <charset val="134"/>
      </rPr>
      <t>击败8</t>
    </r>
    <r>
      <rPr>
        <sz val="9"/>
        <color theme="1"/>
        <rFont val="微软雅黑"/>
        <charset val="134"/>
      </rPr>
      <t>次魑魅</t>
    </r>
  </si>
  <si>
    <t>0#300104#300204#300304#300404|8</t>
  </si>
  <si>
    <r>
      <rPr>
        <sz val="9"/>
        <color theme="1"/>
        <rFont val="微软雅黑"/>
        <charset val="134"/>
      </rPr>
      <t>击败8</t>
    </r>
    <r>
      <rPr>
        <sz val="9"/>
        <color theme="1"/>
        <rFont val="微软雅黑"/>
        <charset val="134"/>
      </rPr>
      <t>次魍魉</t>
    </r>
  </si>
  <si>
    <t>1|1</t>
  </si>
  <si>
    <t>简单难度通关1次</t>
  </si>
  <si>
    <t>2|1</t>
  </si>
  <si>
    <t>普通难度通关1次</t>
  </si>
  <si>
    <t>3|1</t>
  </si>
  <si>
    <t>困难难度通关1次</t>
  </si>
  <si>
    <t>4|1</t>
  </si>
  <si>
    <t>炼狱难度通关1次</t>
  </si>
  <si>
    <t>1|300</t>
  </si>
  <si>
    <t>在5分钟内通关简单难度</t>
  </si>
  <si>
    <t>2|300</t>
  </si>
  <si>
    <t>在5分钟内通关普通难度</t>
  </si>
  <si>
    <t>3|300</t>
  </si>
  <si>
    <t>在5分钟内通关困难难度</t>
  </si>
  <si>
    <t>4|300</t>
  </si>
  <si>
    <t>在5分钟内通关炼狱难度</t>
  </si>
  <si>
    <t>不死亡通关简单难度</t>
  </si>
  <si>
    <t>不死亡通关普通难度</t>
  </si>
  <si>
    <t>不死亡通关困难难度</t>
  </si>
  <si>
    <t>不死亡通关炼狱难度</t>
  </si>
  <si>
    <t>3#300307|5</t>
  </si>
  <si>
    <t>同时击败困难难度的兄弟时，存活5位猎妖师</t>
  </si>
  <si>
    <t>4|3</t>
  </si>
  <si>
    <t>不上阵秘法的情况下通关炼狱难度</t>
  </si>
  <si>
    <t>4#300403|1</t>
  </si>
  <si>
    <t>不上阵武卫击败炼狱难度魑魅</t>
  </si>
  <si>
    <t>4#300404|30</t>
  </si>
  <si>
    <t>在30秒内击败炼狱难度魍魉</t>
  </si>
  <si>
    <t>4#300407|1</t>
  </si>
  <si>
    <t>在炼狱难度中同时击败兄弟</t>
  </si>
  <si>
    <t>3001058#3001059#3001060#3002058#3002059#3002060#3003058#3003059#3003060#3004058#3004059#3004060|3001064#3001065#3001066#3002064#3002065#3002066#3003064#3003065#3003066#3004064#3004065#3004066|3001070#3001072#3001074#3001076#3001077#3001078#3002070#3002072#3002074#3002076#3002077#3002078#3003070#3003072#3003074#3003076#3003077#3003078#3004070#3004072#3004074#3004076#3004077#3004078|0</t>
  </si>
  <si>
    <t>选择帮助哥哥、弟弟和都帮各一次</t>
  </si>
  <si>
    <t>0#301102#301103#301104#301105|1</t>
  </si>
  <si>
    <r>
      <rPr>
        <sz val="9"/>
        <color theme="1"/>
        <rFont val="微软雅黑"/>
        <charset val="134"/>
      </rPr>
      <t>0#301101#301201#301301#301401|</t>
    </r>
    <r>
      <rPr>
        <sz val="9"/>
        <color theme="1"/>
        <rFont val="微软雅黑"/>
        <charset val="134"/>
      </rPr>
      <t>15</t>
    </r>
  </si>
  <si>
    <r>
      <rPr>
        <sz val="9"/>
        <color theme="1"/>
        <rFont val="微软雅黑"/>
        <charset val="134"/>
      </rPr>
      <t>击杀杂兵1</t>
    </r>
    <r>
      <rPr>
        <sz val="9"/>
        <color theme="1"/>
        <rFont val="微软雅黑"/>
        <charset val="134"/>
      </rPr>
      <t>5</t>
    </r>
    <r>
      <rPr>
        <sz val="9"/>
        <color theme="1"/>
        <rFont val="微软雅黑"/>
        <charset val="134"/>
      </rPr>
      <t>个</t>
    </r>
  </si>
  <si>
    <r>
      <rPr>
        <sz val="9"/>
        <color theme="1"/>
        <rFont val="微软雅黑"/>
        <charset val="134"/>
      </rPr>
      <t>0#301101#301201#301301#301401|</t>
    </r>
    <r>
      <rPr>
        <sz val="9"/>
        <color theme="1"/>
        <rFont val="微软雅黑"/>
        <charset val="134"/>
      </rPr>
      <t>25</t>
    </r>
  </si>
  <si>
    <r>
      <rPr>
        <sz val="9"/>
        <color theme="1"/>
        <rFont val="微软雅黑"/>
        <charset val="134"/>
      </rPr>
      <t>击杀杂兵2</t>
    </r>
    <r>
      <rPr>
        <sz val="9"/>
        <color theme="1"/>
        <rFont val="微软雅黑"/>
        <charset val="134"/>
      </rPr>
      <t>5</t>
    </r>
    <r>
      <rPr>
        <sz val="9"/>
        <color theme="1"/>
        <rFont val="微软雅黑"/>
        <charset val="134"/>
      </rPr>
      <t>个</t>
    </r>
  </si>
  <si>
    <r>
      <rPr>
        <sz val="9"/>
        <color theme="1"/>
        <rFont val="微软雅黑"/>
        <charset val="134"/>
      </rPr>
      <t>0#301101#301201#301301#301401|</t>
    </r>
    <r>
      <rPr>
        <sz val="9"/>
        <color theme="1"/>
        <rFont val="微软雅黑"/>
        <charset val="134"/>
      </rPr>
      <t>45</t>
    </r>
  </si>
  <si>
    <r>
      <rPr>
        <sz val="9"/>
        <color theme="1"/>
        <rFont val="微软雅黑"/>
        <charset val="134"/>
      </rPr>
      <t>击杀杂兵4</t>
    </r>
    <r>
      <rPr>
        <sz val="9"/>
        <color theme="1"/>
        <rFont val="微软雅黑"/>
        <charset val="134"/>
      </rPr>
      <t>5</t>
    </r>
    <r>
      <rPr>
        <sz val="9"/>
        <color theme="1"/>
        <rFont val="微软雅黑"/>
        <charset val="134"/>
      </rPr>
      <t>个</t>
    </r>
  </si>
  <si>
    <r>
      <rPr>
        <sz val="9"/>
        <color theme="1"/>
        <rFont val="微软雅黑"/>
        <charset val="134"/>
      </rPr>
      <t>0#301105#301205#301305#301405|</t>
    </r>
    <r>
      <rPr>
        <sz val="9"/>
        <color theme="1"/>
        <rFont val="微软雅黑"/>
        <charset val="134"/>
      </rPr>
      <t>4</t>
    </r>
  </si>
  <si>
    <t>击败4次墓室主人</t>
  </si>
  <si>
    <r>
      <rPr>
        <sz val="9"/>
        <color theme="1"/>
        <rFont val="微软雅黑"/>
        <charset val="134"/>
      </rPr>
      <t>0#301105#301205#301305#301405|</t>
    </r>
    <r>
      <rPr>
        <sz val="9"/>
        <color theme="1"/>
        <rFont val="微软雅黑"/>
        <charset val="134"/>
      </rPr>
      <t>8</t>
    </r>
  </si>
  <si>
    <t>击败8次墓室主人</t>
  </si>
  <si>
    <t>1|600</t>
  </si>
  <si>
    <t>在8分钟内通关简单难度</t>
  </si>
  <si>
    <t>2|600</t>
  </si>
  <si>
    <t>在8分钟内通关普通难度</t>
  </si>
  <si>
    <t>3|600</t>
  </si>
  <si>
    <t>在8分钟内通关困难难度</t>
  </si>
  <si>
    <t>4|600</t>
  </si>
  <si>
    <t>在8分钟内通关炼狱难度</t>
  </si>
  <si>
    <t>不上阵武卫的情况下通关炼狱难度</t>
  </si>
  <si>
    <t>4#301405|40</t>
  </si>
  <si>
    <t>40秒内击败炼狱难度墓室主人</t>
  </si>
  <si>
    <t>4#301409|2#3</t>
  </si>
  <si>
    <t>不上阵天罚和秘法击败炼狱难度千年腐尸</t>
  </si>
  <si>
    <t>4#301410|4</t>
  </si>
  <si>
    <t>击败炼狱难度的盗墓人时，存活4位猎妖师</t>
  </si>
  <si>
    <t>0#302104#302105|1</t>
  </si>
  <si>
    <t>0#302106#302206#302306#302406|1</t>
  </si>
  <si>
    <t>击败隐藏首领</t>
  </si>
  <si>
    <t>0#302103#302203#302303#302403|5</t>
  </si>
  <si>
    <t>击杀恶气5个</t>
  </si>
  <si>
    <t>0#302103#302203#302303#302403|10</t>
  </si>
  <si>
    <r>
      <rPr>
        <sz val="9"/>
        <color theme="1"/>
        <rFont val="微软雅黑"/>
        <charset val="134"/>
      </rPr>
      <t>击杀恶气1</t>
    </r>
    <r>
      <rPr>
        <sz val="9"/>
        <color theme="1"/>
        <rFont val="微软雅黑"/>
        <charset val="134"/>
      </rPr>
      <t>0</t>
    </r>
    <r>
      <rPr>
        <sz val="9"/>
        <color theme="1"/>
        <rFont val="微软雅黑"/>
        <charset val="134"/>
      </rPr>
      <t>个</t>
    </r>
  </si>
  <si>
    <t>0#302103#302203#302303#302403|20</t>
  </si>
  <si>
    <t>击杀恶气20个</t>
  </si>
  <si>
    <r>
      <rPr>
        <sz val="9"/>
        <color theme="1"/>
        <rFont val="微软雅黑"/>
        <charset val="134"/>
      </rPr>
      <t>0#302104#302204#302304#302404|</t>
    </r>
    <r>
      <rPr>
        <sz val="9"/>
        <color theme="1"/>
        <rFont val="微软雅黑"/>
        <charset val="134"/>
      </rPr>
      <t>4</t>
    </r>
  </si>
  <si>
    <t>击败4次将军</t>
  </si>
  <si>
    <r>
      <rPr>
        <sz val="9"/>
        <color theme="1"/>
        <rFont val="微软雅黑"/>
        <charset val="134"/>
      </rPr>
      <t>0#302105#302205#302305#302405|</t>
    </r>
    <r>
      <rPr>
        <sz val="9"/>
        <color theme="1"/>
        <rFont val="微软雅黑"/>
        <charset val="134"/>
      </rPr>
      <t>4</t>
    </r>
  </si>
  <si>
    <t>击败4次屠村妖兽</t>
  </si>
  <si>
    <r>
      <rPr>
        <sz val="9"/>
        <color theme="1"/>
        <rFont val="微软雅黑"/>
        <charset val="134"/>
      </rPr>
      <t>0#302104#302204#302304#302404|</t>
    </r>
    <r>
      <rPr>
        <sz val="9"/>
        <color theme="1"/>
        <rFont val="微软雅黑"/>
        <charset val="134"/>
      </rPr>
      <t>8</t>
    </r>
  </si>
  <si>
    <t>击败8次将军</t>
  </si>
  <si>
    <r>
      <rPr>
        <sz val="9"/>
        <color theme="1"/>
        <rFont val="微软雅黑"/>
        <charset val="134"/>
      </rPr>
      <t>0#302105#302205#302305#302405|</t>
    </r>
    <r>
      <rPr>
        <sz val="9"/>
        <color theme="1"/>
        <rFont val="微软雅黑"/>
        <charset val="134"/>
      </rPr>
      <t>8</t>
    </r>
  </si>
  <si>
    <t>击败8次屠村妖兽</t>
  </si>
  <si>
    <t>在10分钟内通关简单难度</t>
  </si>
  <si>
    <t>在10分钟内通关普通难度</t>
  </si>
  <si>
    <t>在10分钟内通关困难难度</t>
  </si>
  <si>
    <t>在10分钟内通关炼狱难度</t>
  </si>
  <si>
    <t>4#302406|1</t>
  </si>
  <si>
    <t>不上阵武卫击败炼狱难度隐藏首领</t>
  </si>
  <si>
    <t>4#302405|2#3</t>
  </si>
  <si>
    <t>不上阵天罚和秘法击败炼狱难度屠村妖兽</t>
  </si>
  <si>
    <t>4#302404|5</t>
  </si>
  <si>
    <t>不阵亡猎妖师击败炼狱难度的将军</t>
  </si>
  <si>
    <t>4#302406|40</t>
  </si>
  <si>
    <t>40秒内击败炼狱难度隐藏首领</t>
  </si>
  <si>
    <t>3021122#3021130#3021138#3021148#3021156#3021160#3022122#3022130#3022138#3022148#3022156#3022160#3023122#3023130#3023138#3023148#3023156#3023160#3024122#3024130#3024138#3024148#3024156#3024160|3021024#3021025#3021026#3021038#3021039#3021040#3021046#3021048#3021049#3021050#3021068#3021069#3021071#3021073#3021075#3021077#3021078#3021079#3021085#3021087#3021089#3021091#3021093#3021095#3021097#3021099#3021101#3021103#3021105#3021106#3021107#3021113#3021114#3021115#3021262#3021263#3021264#3022024#3022025#3022026#3022038#3022039#3022040#3022046#3022048#3022049#3022050#3022068#3022069#3022071#3022073#3022075#3022077#3022078#3022079#3022085#3022087#3022089#3022091#3022093#3022095#3022097#3022099#3022101#3022103#3022105#3022106#3022107#3022113#3022114#3022115#3022262#3022263#3022264#3023024#3023025#3023026#3023038#3023039#3023040#3023046#3023048#3023049#3023050#3023068#3023069#3023071#3023073#3023075#3023077#3023078#3023079#3023085#3023087#3023089#3023091#3023093#3023095#3023097#3023099#3023101#3023103#3023105#3023106#3023107#3023113#3023114#3023115#3023262#3023263#3023264#3024024#3024025#3024026#3024038#3024039#3024040#3024046#3024048#3024049#3024050#3024068#3024069#3024071#3024073#3024075#3024077#3024078#3024079#3024085#3024087#3024089#3024091#3024093#3024095#3024097#3024099#3024101#3024103#3024105#3024106#3024107#3024113#3024114#3024115#3024262#3024263#3024264|0#3</t>
  </si>
  <si>
    <t>不触发恶气，完成村民的委托</t>
  </si>
  <si>
    <r>
      <rPr>
        <sz val="9"/>
        <color theme="1"/>
        <rFont val="微软雅黑"/>
        <charset val="134"/>
      </rPr>
      <t>0#303106#303206#303306#303406|</t>
    </r>
    <r>
      <rPr>
        <sz val="9"/>
        <color theme="1"/>
        <rFont val="微软雅黑"/>
        <charset val="134"/>
      </rPr>
      <t>4</t>
    </r>
  </si>
  <si>
    <t>击败4次阳灵信徒</t>
  </si>
  <si>
    <r>
      <rPr>
        <sz val="9"/>
        <color theme="1"/>
        <rFont val="微软雅黑"/>
        <charset val="134"/>
      </rPr>
      <t>0#303107#303207#303307#303407|</t>
    </r>
    <r>
      <rPr>
        <sz val="9"/>
        <color theme="1"/>
        <rFont val="微软雅黑"/>
        <charset val="134"/>
      </rPr>
      <t>4</t>
    </r>
  </si>
  <si>
    <t>击败4次阴灵信徒</t>
  </si>
  <si>
    <r>
      <rPr>
        <sz val="9"/>
        <color theme="1"/>
        <rFont val="微软雅黑"/>
        <charset val="134"/>
      </rPr>
      <t>0#303106#303206#303306#303406|</t>
    </r>
    <r>
      <rPr>
        <sz val="9"/>
        <color theme="1"/>
        <rFont val="微软雅黑"/>
        <charset val="134"/>
      </rPr>
      <t>8</t>
    </r>
  </si>
  <si>
    <t>击败8次阳灵信徒</t>
  </si>
  <si>
    <r>
      <rPr>
        <sz val="9"/>
        <color theme="1"/>
        <rFont val="微软雅黑"/>
        <charset val="134"/>
      </rPr>
      <t>0#303107#303207#303307#303407|</t>
    </r>
    <r>
      <rPr>
        <sz val="9"/>
        <color theme="1"/>
        <rFont val="微软雅黑"/>
        <charset val="134"/>
      </rPr>
      <t>8</t>
    </r>
  </si>
  <si>
    <t>击败8次阴灵信徒</t>
  </si>
  <si>
    <t>4#303412|1</t>
  </si>
  <si>
    <t>击败炼狱难度的智妖兽</t>
  </si>
  <si>
    <t>4|2</t>
  </si>
  <si>
    <t>不上阵天罚的情况下通关炼狱难度</t>
  </si>
  <si>
    <t>4#303406|40</t>
  </si>
  <si>
    <t>40秒内击败炼狱难度阳灵信徒</t>
  </si>
  <si>
    <t>4#303407|40</t>
  </si>
  <si>
    <t>40秒内击败炼狱难度阴灵信徒</t>
  </si>
  <si>
    <t>303402#303403#303404#303405|303402#303403#303404#303405|303402#303403#303404#303405|303402#303403#303404#303405|303401|4</t>
  </si>
  <si>
    <t>破除炼狱难度五灵阵法时，最后击败金灵妖兽</t>
  </si>
  <si>
    <t>303401#303403#303404#303405|303401#303403#303404#303405|303401#303403#303404#303405|303401#303403#303404#303405|303402|4</t>
  </si>
  <si>
    <t>破除炼狱难度五灵阵法时，最后击败木灵妖兽</t>
  </si>
  <si>
    <t>303401#303402#303404#303405|303401#303402#303404#303405|303401#303402#303404#303405|303401#303402#303404#303405|303403|4</t>
  </si>
  <si>
    <t>破除炼狱难度五灵阵法时，最后击败水灵妖兽</t>
  </si>
  <si>
    <t>303401#303402#303403#303405|303401#303402#303403#303405|303401#303402#303403#303405|303401#303402#303403#303405|303404|4</t>
  </si>
  <si>
    <t>破除炼狱难度五灵阵法时，最后击败火灵妖兽</t>
  </si>
  <si>
    <t>303401#303402#303403#303404|303401#303402#303403#303404|303401#303402#303403#303404|303401#303402#303403#303404|303405|4</t>
  </si>
  <si>
    <t>破除炼狱难度五灵阵法时，最后击败土灵妖兽</t>
  </si>
  <si>
    <r>
      <rPr>
        <sz val="9"/>
        <color theme="1"/>
        <rFont val="微软雅黑"/>
        <charset val="134"/>
      </rPr>
      <t>0#304103#304203#304303#304403|</t>
    </r>
    <r>
      <rPr>
        <sz val="9"/>
        <color theme="1"/>
        <rFont val="微软雅黑"/>
        <charset val="134"/>
      </rPr>
      <t>4</t>
    </r>
  </si>
  <si>
    <t>击败4次六耳白猿</t>
  </si>
  <si>
    <r>
      <rPr>
        <sz val="9"/>
        <color theme="1"/>
        <rFont val="微软雅黑"/>
        <charset val="134"/>
      </rPr>
      <t>0#304103#304203#304303#304403|</t>
    </r>
    <r>
      <rPr>
        <sz val="9"/>
        <color theme="1"/>
        <rFont val="微软雅黑"/>
        <charset val="134"/>
      </rPr>
      <t>8</t>
    </r>
  </si>
  <si>
    <t>击败8次六耳白猿</t>
  </si>
  <si>
    <t>通关简单难度，死亡次数小于1次</t>
  </si>
  <si>
    <t>1|900</t>
  </si>
  <si>
    <t>在15分钟内通关简单难度</t>
  </si>
  <si>
    <t>1|3</t>
  </si>
  <si>
    <t>不上阵秘法的情况下通关简单难度</t>
  </si>
  <si>
    <t>完成事件点</t>
  </si>
  <si>
    <t>参数</t>
  </si>
  <si>
    <r>
      <rPr>
        <sz val="9"/>
        <color theme="1"/>
        <rFont val="微软雅黑"/>
        <charset val="134"/>
      </rPr>
      <t>事件点id</t>
    </r>
    <r>
      <rPr>
        <sz val="9"/>
        <color theme="1"/>
        <rFont val="微软雅黑"/>
        <charset val="134"/>
      </rPr>
      <t>#次数</t>
    </r>
  </si>
  <si>
    <t>击杀boss多少次</t>
  </si>
  <si>
    <t>怪物组id#次数</t>
  </si>
  <si>
    <t>本次地图获得战斗胜利次数</t>
  </si>
  <si>
    <t>胜利次数</t>
  </si>
  <si>
    <r>
      <rPr>
        <sz val="9"/>
        <color theme="1"/>
        <rFont val="微软雅黑"/>
        <charset val="134"/>
      </rPr>
      <t>4（</t>
    </r>
    <r>
      <rPr>
        <sz val="9"/>
        <color theme="1"/>
        <rFont val="微软雅黑"/>
        <charset val="134"/>
      </rPr>
      <t>暂时不做</t>
    </r>
    <r>
      <rPr>
        <sz val="9"/>
        <color theme="1"/>
        <rFont val="微软雅黑"/>
        <charset val="134"/>
      </rPr>
      <t>）</t>
    </r>
  </si>
  <si>
    <t>在本图行脚商人购买某物</t>
  </si>
  <si>
    <t>行脚商人id#物品id</t>
  </si>
  <si>
    <t>本地图采矿都少次</t>
  </si>
  <si>
    <t>次数</t>
  </si>
  <si>
    <t>在本次地图内消耗多少行动力</t>
  </si>
  <si>
    <t>消耗行动力数量</t>
  </si>
  <si>
    <t>开宝箱</t>
  </si>
  <si>
    <t>在本图行脚商人购买某类物品</t>
  </si>
  <si>
    <r>
      <rPr>
        <sz val="9"/>
        <color theme="1"/>
        <rFont val="微软雅黑"/>
        <charset val="134"/>
      </rPr>
      <t>行脚商人id#</t>
    </r>
    <r>
      <rPr>
        <sz val="9"/>
        <color theme="1"/>
        <rFont val="微软雅黑"/>
        <charset val="134"/>
      </rPr>
      <t>物品类型</t>
    </r>
  </si>
  <si>
    <t>完成副本次数</t>
  </si>
  <si>
    <t>难度|次数</t>
  </si>
  <si>
    <t>在xx分钟xx秒内通关</t>
  </si>
  <si>
    <t>难度|时间（s）</t>
  </si>
  <si>
    <t>通关时，总死亡次数小于x次</t>
  </si>
  <si>
    <t>通关队伍总战力小于xxxxx</t>
  </si>
  <si>
    <t>难度|战力</t>
  </si>
  <si>
    <t>通关xx难度的队伍中，不包含xx职业的妖灵师</t>
  </si>
  <si>
    <t>难度|职业</t>
  </si>
  <si>
    <r>
      <rPr>
        <sz val="9"/>
        <color theme="1"/>
        <rFont val="微软雅黑"/>
        <charset val="134"/>
      </rPr>
      <t>1</t>
    </r>
    <r>
      <rPr>
        <sz val="9"/>
        <color theme="1"/>
        <rFont val="微软雅黑"/>
        <charset val="134"/>
      </rPr>
      <t>武卫2天罚3秘法4玄策5生花</t>
    </r>
  </si>
  <si>
    <t>击败xx难度的xxboss的队伍中，不包含xx职业</t>
  </si>
  <si>
    <t>难度#怪物组|职业</t>
  </si>
  <si>
    <t>于xx秒内击败xx难度的xxboss</t>
  </si>
  <si>
    <t>难度#怪物组|时间</t>
  </si>
  <si>
    <t>击败xx难度的xxboss时，队伍存活人数大于等于xx人</t>
  </si>
  <si>
    <t>难度#怪物组|人数</t>
  </si>
  <si>
    <t>在xx难度中，完成所有事件点</t>
  </si>
  <si>
    <t>事件点id#...|事件点id#...|...|难度</t>
  </si>
  <si>
    <t>在xx难度中，以一定顺序完成事件点</t>
  </si>
  <si>
    <t>在xx难度中，以一定顺序击杀怪物</t>
  </si>
  <si>
    <t>怪物组#...|怪物组#...|难度</t>
  </si>
  <si>
    <t>在xx难度中，不触发某些事件点的情况下，完成某事件点x次。</t>
  </si>
  <si>
    <t>（不触发）事件点id#事件点id#...|（要完成）事件点id#事件点id#...|难度#数量</t>
  </si>
  <si>
    <t>累计击杀怪物数</t>
  </si>
  <si>
    <t>难度#怪物组id#怪物组id#...|次数</t>
  </si>
  <si>
    <t>没用到</t>
  </si>
  <si>
    <t>不上阵武卫击败简单难度魑魅</t>
  </si>
  <si>
    <t>在30秒内击败简单难度魍魉</t>
  </si>
  <si>
    <t>击败简单难度的兄弟时，存活5位妖灵师</t>
  </si>
  <si>
    <t>在简单难度中，选择帮助哥哥、弟弟和都帮各一次</t>
  </si>
  <si>
    <t>破除简单难度五灵阵法时，最后击败金灵妖兽</t>
  </si>
  <si>
    <t>随便打，怎么打都能完成</t>
  </si>
  <si>
    <t>在简单难度中，不触发恶气，完成村民的委托</t>
  </si>
  <si>
    <t>没碰到恶气，没完成</t>
  </si>
  <si>
    <t>击杀杂兵10个</t>
  </si>
  <si>
    <t>击杀杂兵20个</t>
  </si>
  <si>
    <t>钱</t>
  </si>
  <si>
    <t>钻</t>
  </si>
  <si>
    <t>碎片</t>
  </si>
  <si>
    <t>币</t>
  </si>
  <si>
    <t>本1</t>
  </si>
  <si>
    <t>本2</t>
  </si>
  <si>
    <t>本3</t>
  </si>
  <si>
    <t>本4</t>
  </si>
  <si>
    <t>本5</t>
  </si>
  <si>
    <t>115002#115004#115006#115008#115010#115012#115014#115112#115114#115115#115116|1</t>
    <phoneticPr fontId="6" type="noConversion"/>
  </si>
  <si>
    <t>固灵之阵增幅最高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</si>
</sst>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等线"/>
      <charset val="134"/>
      <scheme val="minor"/>
    </font>
    <font>
      <sz val="11"/>
      <name val="等线"/>
      <charset val="134"/>
      <scheme val="minor"/>
    </font>
    <font>
      <sz val="9"/>
      <color theme="1"/>
      <name val="微软雅黑"/>
      <charset val="134"/>
    </font>
    <font>
      <sz val="9"/>
      <name val="微软雅黑"/>
      <charset val="134"/>
    </font>
    <font>
      <sz val="9"/>
      <color rgb="FFFF0000"/>
      <name val="微软雅黑"/>
      <charset val="134"/>
    </font>
    <font>
      <sz val="11"/>
      <color theme="1"/>
      <name val="等线"/>
      <charset val="134"/>
      <scheme val="minor"/>
    </font>
    <font>
      <sz val="9"/>
      <name val="等线"/>
      <family val="3"/>
      <charset val="134"/>
      <scheme val="minor"/>
    </font>
    <font>
      <sz val="9"/>
      <color theme="1"/>
      <name val="微软雅黑"/>
      <family val="2"/>
      <charset val="134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3999145481734672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145481734672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145481734672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0.39991454817346722"/>
        <bgColor indexed="64"/>
      </patternFill>
    </fill>
    <fill>
      <patternFill patternType="solid">
        <fgColor theme="7" tint="0.3999145481734672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0" fontId="5" fillId="0" borderId="0"/>
  </cellStyleXfs>
  <cellXfs count="38">
    <xf numFmtId="0" fontId="0" fillId="0" borderId="0" xfId="0"/>
    <xf numFmtId="0" fontId="5" fillId="0" borderId="0" xfId="1"/>
    <xf numFmtId="0" fontId="5" fillId="2" borderId="0" xfId="1" applyFill="1"/>
    <xf numFmtId="0" fontId="5" fillId="3" borderId="0" xfId="1" applyFill="1"/>
    <xf numFmtId="0" fontId="1" fillId="2" borderId="0" xfId="1" applyFont="1" applyFill="1"/>
    <xf numFmtId="0" fontId="2" fillId="4" borderId="1" xfId="1" applyFont="1" applyFill="1" applyBorder="1" applyAlignment="1">
      <alignment horizontal="center"/>
    </xf>
    <xf numFmtId="0" fontId="2" fillId="5" borderId="1" xfId="1" applyFont="1" applyFill="1" applyBorder="1" applyAlignment="1">
      <alignment horizontal="center"/>
    </xf>
    <xf numFmtId="0" fontId="2" fillId="5" borderId="2" xfId="1" applyFont="1" applyFill="1" applyBorder="1" applyAlignment="1">
      <alignment horizontal="center"/>
    </xf>
    <xf numFmtId="0" fontId="5" fillId="0" borderId="3" xfId="1" applyBorder="1"/>
    <xf numFmtId="0" fontId="5" fillId="0" borderId="4" xfId="1" applyBorder="1"/>
    <xf numFmtId="0" fontId="2" fillId="5" borderId="0" xfId="1" applyFont="1" applyFill="1" applyAlignment="1">
      <alignment horizontal="center" vertical="center"/>
    </xf>
    <xf numFmtId="0" fontId="2" fillId="6" borderId="0" xfId="1" applyFont="1" applyFill="1" applyAlignment="1">
      <alignment horizontal="center" vertical="center"/>
    </xf>
    <xf numFmtId="0" fontId="2" fillId="7" borderId="0" xfId="1" applyFont="1" applyFill="1" applyAlignment="1">
      <alignment horizontal="center" vertical="center"/>
    </xf>
    <xf numFmtId="0" fontId="2" fillId="8" borderId="0" xfId="1" applyFont="1" applyFill="1" applyAlignment="1">
      <alignment horizontal="center" vertical="center"/>
    </xf>
    <xf numFmtId="0" fontId="2" fillId="9" borderId="0" xfId="1" applyFont="1" applyFill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/>
    <xf numFmtId="0" fontId="4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1" applyFont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11" borderId="0" xfId="0" applyFont="1" applyFill="1" applyAlignment="1">
      <alignment horizontal="center" vertical="center"/>
    </xf>
    <xf numFmtId="0" fontId="2" fillId="12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2" fillId="13" borderId="0" xfId="0" applyFont="1" applyFill="1" applyAlignment="1">
      <alignment horizontal="center" vertical="center"/>
    </xf>
    <xf numFmtId="0" fontId="2" fillId="14" borderId="0" xfId="0" applyFont="1" applyFill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2" fillId="15" borderId="0" xfId="0" applyFont="1" applyFill="1" applyAlignment="1">
      <alignment horizontal="center" vertical="center"/>
    </xf>
    <xf numFmtId="0" fontId="2" fillId="16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17" borderId="0" xfId="0" applyFont="1" applyFill="1" applyAlignment="1">
      <alignment horizontal="center" vertical="center"/>
    </xf>
    <xf numFmtId="0" fontId="7" fillId="8" borderId="0" xfId="0" applyFont="1" applyFill="1" applyAlignment="1">
      <alignment horizontal="center" vertical="center"/>
    </xf>
  </cellXfs>
  <cellStyles count="2">
    <cellStyle name="常规" xfId="0" builtinId="0"/>
    <cellStyle name="常规 2" xfId="1"/>
  </cellStyles>
  <dxfs count="50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3"/>
  <sheetViews>
    <sheetView tabSelected="1" workbookViewId="0">
      <pane ySplit="4" topLeftCell="A87" activePane="bottomLeft" state="frozen"/>
      <selection pane="bottomLeft" activeCell="I96" sqref="I96"/>
    </sheetView>
  </sheetViews>
  <sheetFormatPr defaultColWidth="9" defaultRowHeight="14.25" x14ac:dyDescent="0.2"/>
  <cols>
    <col min="1" max="3" width="9" style="20"/>
    <col min="4" max="4" width="27.625" style="20" customWidth="1"/>
    <col min="5" max="5" width="12.25" style="20" customWidth="1"/>
    <col min="6" max="6" width="41.375" style="20" customWidth="1"/>
    <col min="7" max="7" width="47.75" style="20" customWidth="1"/>
    <col min="8" max="9" width="9" style="20"/>
    <col min="10" max="10" width="12.125" style="20" customWidth="1"/>
    <col min="11" max="16384" width="9" style="20"/>
  </cols>
  <sheetData>
    <row r="1" spans="1:11" x14ac:dyDescent="0.2">
      <c r="B1" s="20" t="s">
        <v>0</v>
      </c>
      <c r="C1" s="20" t="s">
        <v>1</v>
      </c>
      <c r="D1" s="20" t="s">
        <v>2</v>
      </c>
      <c r="E1" s="20" t="s">
        <v>3</v>
      </c>
      <c r="F1" s="20" t="s">
        <v>4</v>
      </c>
      <c r="G1" s="20" t="s">
        <v>5</v>
      </c>
      <c r="H1" s="20" t="s">
        <v>6</v>
      </c>
      <c r="I1" s="20" t="s">
        <v>7</v>
      </c>
      <c r="J1" s="20" t="s">
        <v>8</v>
      </c>
      <c r="K1" s="20" t="s">
        <v>9</v>
      </c>
    </row>
    <row r="2" spans="1:11" x14ac:dyDescent="0.2">
      <c r="B2" s="20" t="s">
        <v>10</v>
      </c>
      <c r="C2" s="20" t="s">
        <v>10</v>
      </c>
      <c r="D2" s="20" t="s">
        <v>10</v>
      </c>
      <c r="E2" s="20" t="s">
        <v>10</v>
      </c>
      <c r="F2" s="20" t="s">
        <v>11</v>
      </c>
      <c r="G2" s="20" t="s">
        <v>12</v>
      </c>
      <c r="H2" s="20" t="s">
        <v>10</v>
      </c>
      <c r="I2" s="20" t="s">
        <v>13</v>
      </c>
      <c r="J2" s="20" t="s">
        <v>10</v>
      </c>
      <c r="K2" s="20" t="s">
        <v>12</v>
      </c>
    </row>
    <row r="3" spans="1:11" x14ac:dyDescent="0.2">
      <c r="B3" s="20">
        <v>2</v>
      </c>
      <c r="C3" s="20">
        <v>2</v>
      </c>
      <c r="D3" s="20">
        <v>3</v>
      </c>
      <c r="E3" s="20">
        <v>2</v>
      </c>
      <c r="F3" s="20">
        <v>2</v>
      </c>
      <c r="G3" s="20">
        <v>3</v>
      </c>
      <c r="H3" s="20">
        <v>2</v>
      </c>
      <c r="I3" s="20">
        <v>2</v>
      </c>
      <c r="J3" s="20">
        <v>3</v>
      </c>
      <c r="K3" s="20">
        <v>0</v>
      </c>
    </row>
    <row r="4" spans="1:11" x14ac:dyDescent="0.2">
      <c r="B4" s="20" t="s">
        <v>14</v>
      </c>
      <c r="C4" s="20" t="s">
        <v>15</v>
      </c>
      <c r="D4" s="21" t="s">
        <v>16</v>
      </c>
      <c r="E4" s="20" t="s">
        <v>17</v>
      </c>
      <c r="F4" s="20" t="s">
        <v>18</v>
      </c>
      <c r="G4" s="20" t="s">
        <v>19</v>
      </c>
      <c r="H4" s="20" t="s">
        <v>20</v>
      </c>
      <c r="I4" s="20" t="s">
        <v>21</v>
      </c>
      <c r="J4" s="20" t="s">
        <v>22</v>
      </c>
      <c r="K4" s="20" t="s">
        <v>23</v>
      </c>
    </row>
    <row r="5" spans="1:11" x14ac:dyDescent="0.2">
      <c r="A5" s="20" t="s">
        <v>24</v>
      </c>
      <c r="C5" s="20">
        <v>0</v>
      </c>
      <c r="D5" s="20">
        <v>0</v>
      </c>
      <c r="E5" s="20">
        <v>0</v>
      </c>
      <c r="F5" s="20">
        <v>0</v>
      </c>
      <c r="G5" s="20" t="s">
        <v>25</v>
      </c>
      <c r="H5" s="20">
        <v>0</v>
      </c>
      <c r="I5" s="20" t="s">
        <v>26</v>
      </c>
      <c r="J5" s="20">
        <v>1</v>
      </c>
    </row>
    <row r="6" spans="1:11" x14ac:dyDescent="0.2">
      <c r="A6" s="20" t="s">
        <v>27</v>
      </c>
    </row>
    <row r="7" spans="1:11" x14ac:dyDescent="0.2">
      <c r="A7" s="20" t="s">
        <v>28</v>
      </c>
    </row>
    <row r="8" spans="1:11" x14ac:dyDescent="0.2">
      <c r="B8" s="22">
        <v>1</v>
      </c>
      <c r="C8" s="22">
        <v>100</v>
      </c>
      <c r="D8" s="22">
        <v>1</v>
      </c>
      <c r="E8" s="22">
        <v>1</v>
      </c>
      <c r="F8" s="22" t="s">
        <v>29</v>
      </c>
      <c r="G8" s="22" t="s">
        <v>30</v>
      </c>
      <c r="H8" s="22">
        <v>100</v>
      </c>
    </row>
    <row r="9" spans="1:11" x14ac:dyDescent="0.2">
      <c r="B9" s="22">
        <v>2</v>
      </c>
      <c r="C9" s="23">
        <v>101</v>
      </c>
      <c r="D9" s="23">
        <v>1</v>
      </c>
      <c r="E9" s="23">
        <v>2</v>
      </c>
      <c r="F9" s="23" t="s">
        <v>31</v>
      </c>
      <c r="G9" s="23" t="s">
        <v>32</v>
      </c>
      <c r="H9" s="23">
        <v>10</v>
      </c>
    </row>
    <row r="10" spans="1:11" x14ac:dyDescent="0.2">
      <c r="B10" s="22">
        <v>3</v>
      </c>
      <c r="C10" s="23">
        <v>101</v>
      </c>
      <c r="D10" s="23">
        <v>2</v>
      </c>
      <c r="E10" s="23">
        <v>1</v>
      </c>
      <c r="F10" s="23" t="s">
        <v>33</v>
      </c>
      <c r="G10" s="23" t="s">
        <v>34</v>
      </c>
      <c r="H10" s="23">
        <v>10</v>
      </c>
    </row>
    <row r="11" spans="1:11" x14ac:dyDescent="0.2">
      <c r="B11" s="22">
        <v>4</v>
      </c>
      <c r="C11" s="23">
        <v>101</v>
      </c>
      <c r="D11" s="23">
        <v>3</v>
      </c>
      <c r="E11" s="23">
        <v>1</v>
      </c>
      <c r="F11" s="23" t="s">
        <v>35</v>
      </c>
      <c r="G11" s="23" t="s">
        <v>36</v>
      </c>
      <c r="H11" s="23">
        <v>10</v>
      </c>
    </row>
    <row r="12" spans="1:11" x14ac:dyDescent="0.2">
      <c r="B12" s="22">
        <v>5</v>
      </c>
      <c r="C12" s="23">
        <v>101</v>
      </c>
      <c r="D12" s="23">
        <v>4</v>
      </c>
      <c r="E12" s="23">
        <v>1</v>
      </c>
      <c r="F12" s="23" t="s">
        <v>37</v>
      </c>
      <c r="G12" s="23" t="s">
        <v>38</v>
      </c>
      <c r="H12" s="23">
        <v>10</v>
      </c>
    </row>
    <row r="13" spans="1:11" x14ac:dyDescent="0.2">
      <c r="B13" s="22">
        <v>6</v>
      </c>
      <c r="C13" s="23">
        <v>101</v>
      </c>
      <c r="D13" s="23">
        <v>5</v>
      </c>
      <c r="E13" s="23">
        <v>7</v>
      </c>
      <c r="F13" s="23" t="s">
        <v>39</v>
      </c>
      <c r="G13" s="23" t="s">
        <v>40</v>
      </c>
      <c r="H13" s="23">
        <v>5</v>
      </c>
    </row>
    <row r="14" spans="1:11" x14ac:dyDescent="0.2">
      <c r="B14" s="22">
        <v>7</v>
      </c>
      <c r="C14" s="23">
        <v>101</v>
      </c>
      <c r="D14" s="23">
        <v>6</v>
      </c>
      <c r="E14" s="23">
        <v>7</v>
      </c>
      <c r="F14" s="23" t="s">
        <v>41</v>
      </c>
      <c r="G14" s="23" t="s">
        <v>42</v>
      </c>
      <c r="H14" s="23">
        <v>10</v>
      </c>
    </row>
    <row r="15" spans="1:11" x14ac:dyDescent="0.2">
      <c r="B15" s="22">
        <v>8</v>
      </c>
      <c r="C15" s="23">
        <v>101</v>
      </c>
      <c r="D15" s="23">
        <v>7</v>
      </c>
      <c r="E15" s="23">
        <v>7</v>
      </c>
      <c r="F15" s="23" t="s">
        <v>43</v>
      </c>
      <c r="G15" s="23" t="s">
        <v>44</v>
      </c>
      <c r="H15" s="23">
        <v>15</v>
      </c>
    </row>
    <row r="16" spans="1:11" x14ac:dyDescent="0.2">
      <c r="B16" s="22">
        <v>9</v>
      </c>
      <c r="C16" s="23">
        <v>101</v>
      </c>
      <c r="D16" s="23">
        <v>8</v>
      </c>
      <c r="E16" s="23">
        <v>7</v>
      </c>
      <c r="F16" s="23" t="s">
        <v>45</v>
      </c>
      <c r="G16" s="23" t="s">
        <v>46</v>
      </c>
      <c r="H16" s="23">
        <v>20</v>
      </c>
    </row>
    <row r="17" spans="2:8" x14ac:dyDescent="0.2">
      <c r="B17" s="22">
        <v>10</v>
      </c>
      <c r="C17" s="23">
        <v>101</v>
      </c>
      <c r="D17" s="23">
        <v>9</v>
      </c>
      <c r="E17" s="23">
        <v>3</v>
      </c>
      <c r="F17" s="23" t="s">
        <v>47</v>
      </c>
      <c r="G17" s="23" t="s">
        <v>48</v>
      </c>
      <c r="H17" s="23">
        <v>10</v>
      </c>
    </row>
    <row r="18" spans="2:8" x14ac:dyDescent="0.2">
      <c r="B18" s="22">
        <v>11</v>
      </c>
      <c r="C18" s="24">
        <v>102</v>
      </c>
      <c r="D18" s="24">
        <v>1</v>
      </c>
      <c r="E18" s="24">
        <v>2</v>
      </c>
      <c r="F18" s="24" t="s">
        <v>49</v>
      </c>
      <c r="G18" s="24" t="s">
        <v>50</v>
      </c>
      <c r="H18" s="24">
        <v>20</v>
      </c>
    </row>
    <row r="19" spans="2:8" x14ac:dyDescent="0.2">
      <c r="B19" s="22">
        <v>12</v>
      </c>
      <c r="C19" s="24">
        <v>102</v>
      </c>
      <c r="D19" s="24">
        <v>2</v>
      </c>
      <c r="E19" s="24">
        <v>1</v>
      </c>
      <c r="F19" s="24" t="s">
        <v>51</v>
      </c>
      <c r="G19" s="24" t="s">
        <v>52</v>
      </c>
      <c r="H19" s="24">
        <v>10</v>
      </c>
    </row>
    <row r="20" spans="2:8" x14ac:dyDescent="0.2">
      <c r="B20" s="22">
        <v>13</v>
      </c>
      <c r="C20" s="24">
        <v>102</v>
      </c>
      <c r="D20" s="24">
        <v>3</v>
      </c>
      <c r="E20" s="24">
        <v>1</v>
      </c>
      <c r="F20" s="24" t="s">
        <v>53</v>
      </c>
      <c r="G20" s="24" t="s">
        <v>54</v>
      </c>
      <c r="H20" s="24">
        <v>15</v>
      </c>
    </row>
    <row r="21" spans="2:8" x14ac:dyDescent="0.2">
      <c r="B21" s="22">
        <v>14</v>
      </c>
      <c r="C21" s="24">
        <v>102</v>
      </c>
      <c r="D21" s="24">
        <v>4</v>
      </c>
      <c r="E21" s="24">
        <v>1</v>
      </c>
      <c r="F21" s="24" t="s">
        <v>55</v>
      </c>
      <c r="G21" s="24" t="s">
        <v>56</v>
      </c>
      <c r="H21" s="24">
        <v>10</v>
      </c>
    </row>
    <row r="22" spans="2:8" x14ac:dyDescent="0.2">
      <c r="B22" s="22">
        <v>15</v>
      </c>
      <c r="C22" s="24">
        <v>102</v>
      </c>
      <c r="D22" s="24">
        <v>5</v>
      </c>
      <c r="E22" s="24">
        <v>2</v>
      </c>
      <c r="F22" s="24" t="s">
        <v>57</v>
      </c>
      <c r="G22" s="24" t="s">
        <v>58</v>
      </c>
      <c r="H22" s="24">
        <v>15</v>
      </c>
    </row>
    <row r="23" spans="2:8" x14ac:dyDescent="0.2">
      <c r="B23" s="22">
        <v>16</v>
      </c>
      <c r="C23" s="24">
        <v>102</v>
      </c>
      <c r="D23" s="24">
        <v>6</v>
      </c>
      <c r="E23" s="24">
        <v>7</v>
      </c>
      <c r="F23" s="24" t="s">
        <v>59</v>
      </c>
      <c r="G23" s="24" t="s">
        <v>60</v>
      </c>
      <c r="H23" s="24">
        <v>5</v>
      </c>
    </row>
    <row r="24" spans="2:8" x14ac:dyDescent="0.2">
      <c r="B24" s="22">
        <v>17</v>
      </c>
      <c r="C24" s="24">
        <v>102</v>
      </c>
      <c r="D24" s="24">
        <v>7</v>
      </c>
      <c r="E24" s="24">
        <v>7</v>
      </c>
      <c r="F24" s="24" t="s">
        <v>61</v>
      </c>
      <c r="G24" s="24" t="s">
        <v>62</v>
      </c>
      <c r="H24" s="24">
        <v>10</v>
      </c>
    </row>
    <row r="25" spans="2:8" x14ac:dyDescent="0.2">
      <c r="B25" s="22">
        <v>18</v>
      </c>
      <c r="C25" s="24">
        <v>102</v>
      </c>
      <c r="D25" s="24">
        <v>8</v>
      </c>
      <c r="E25" s="24">
        <v>7</v>
      </c>
      <c r="F25" s="24" t="s">
        <v>63</v>
      </c>
      <c r="G25" s="24" t="s">
        <v>64</v>
      </c>
      <c r="H25" s="24">
        <v>15</v>
      </c>
    </row>
    <row r="26" spans="2:8" x14ac:dyDescent="0.2">
      <c r="B26" s="22">
        <v>19</v>
      </c>
      <c r="C26" s="25">
        <v>103</v>
      </c>
      <c r="D26" s="25">
        <v>1</v>
      </c>
      <c r="E26" s="25">
        <v>2</v>
      </c>
      <c r="F26" s="25" t="s">
        <v>65</v>
      </c>
      <c r="G26" s="25" t="s">
        <v>66</v>
      </c>
      <c r="H26" s="25">
        <v>20</v>
      </c>
    </row>
    <row r="27" spans="2:8" x14ac:dyDescent="0.2">
      <c r="B27" s="22">
        <v>20</v>
      </c>
      <c r="C27" s="25">
        <v>103</v>
      </c>
      <c r="D27" s="25">
        <v>2</v>
      </c>
      <c r="E27" s="25">
        <v>1</v>
      </c>
      <c r="F27" s="25" t="s">
        <v>67</v>
      </c>
      <c r="G27" s="25" t="s">
        <v>68</v>
      </c>
      <c r="H27" s="25">
        <v>15</v>
      </c>
    </row>
    <row r="28" spans="2:8" x14ac:dyDescent="0.2">
      <c r="B28" s="22">
        <v>21</v>
      </c>
      <c r="C28" s="25">
        <v>103</v>
      </c>
      <c r="D28" s="25">
        <v>3</v>
      </c>
      <c r="E28" s="25">
        <v>1</v>
      </c>
      <c r="F28" s="25" t="s">
        <v>69</v>
      </c>
      <c r="G28" s="25" t="s">
        <v>70</v>
      </c>
      <c r="H28" s="25">
        <v>10</v>
      </c>
    </row>
    <row r="29" spans="2:8" x14ac:dyDescent="0.2">
      <c r="B29" s="22">
        <v>22</v>
      </c>
      <c r="C29" s="25">
        <v>103</v>
      </c>
      <c r="D29" s="25">
        <v>4</v>
      </c>
      <c r="E29" s="25">
        <v>1</v>
      </c>
      <c r="F29" s="25" t="s">
        <v>71</v>
      </c>
      <c r="G29" s="25" t="s">
        <v>72</v>
      </c>
      <c r="H29" s="25">
        <v>20</v>
      </c>
    </row>
    <row r="30" spans="2:8" x14ac:dyDescent="0.2">
      <c r="B30" s="22">
        <v>23</v>
      </c>
      <c r="C30" s="25">
        <v>103</v>
      </c>
      <c r="D30" s="25">
        <v>5</v>
      </c>
      <c r="E30" s="25">
        <v>1</v>
      </c>
      <c r="F30" s="25" t="s">
        <v>73</v>
      </c>
      <c r="G30" s="25" t="s">
        <v>74</v>
      </c>
      <c r="H30" s="25">
        <v>10</v>
      </c>
    </row>
    <row r="31" spans="2:8" x14ac:dyDescent="0.2">
      <c r="B31" s="22">
        <v>24</v>
      </c>
      <c r="C31" s="25">
        <v>103</v>
      </c>
      <c r="D31" s="25">
        <v>6</v>
      </c>
      <c r="E31" s="25">
        <v>7</v>
      </c>
      <c r="F31" s="25" t="s">
        <v>39</v>
      </c>
      <c r="G31" s="25" t="s">
        <v>40</v>
      </c>
      <c r="H31" s="25">
        <v>10</v>
      </c>
    </row>
    <row r="32" spans="2:8" x14ac:dyDescent="0.2">
      <c r="B32" s="22">
        <v>25</v>
      </c>
      <c r="C32" s="25">
        <v>103</v>
      </c>
      <c r="D32" s="25">
        <v>7</v>
      </c>
      <c r="E32" s="25">
        <v>7</v>
      </c>
      <c r="F32" s="25" t="s">
        <v>41</v>
      </c>
      <c r="G32" s="25" t="s">
        <v>42</v>
      </c>
      <c r="H32" s="25">
        <v>15</v>
      </c>
    </row>
    <row r="33" spans="2:8" x14ac:dyDescent="0.2">
      <c r="B33" s="22">
        <v>26</v>
      </c>
      <c r="C33" s="26">
        <v>104</v>
      </c>
      <c r="D33" s="26">
        <v>1</v>
      </c>
      <c r="E33" s="26">
        <v>2</v>
      </c>
      <c r="F33" s="26" t="s">
        <v>75</v>
      </c>
      <c r="G33" s="26" t="s">
        <v>76</v>
      </c>
      <c r="H33" s="26">
        <v>15</v>
      </c>
    </row>
    <row r="34" spans="2:8" x14ac:dyDescent="0.2">
      <c r="B34" s="22">
        <v>27</v>
      </c>
      <c r="C34" s="26">
        <v>104</v>
      </c>
      <c r="D34" s="26">
        <v>2</v>
      </c>
      <c r="E34" s="26">
        <v>1</v>
      </c>
      <c r="F34" s="26" t="s">
        <v>77</v>
      </c>
      <c r="G34" s="26" t="s">
        <v>78</v>
      </c>
      <c r="H34" s="26">
        <v>10</v>
      </c>
    </row>
    <row r="35" spans="2:8" x14ac:dyDescent="0.2">
      <c r="B35" s="22">
        <v>28</v>
      </c>
      <c r="C35" s="26">
        <v>104</v>
      </c>
      <c r="D35" s="26">
        <v>3</v>
      </c>
      <c r="E35" s="26">
        <v>1</v>
      </c>
      <c r="F35" s="26" t="s">
        <v>79</v>
      </c>
      <c r="G35" s="26" t="s">
        <v>80</v>
      </c>
      <c r="H35" s="26">
        <v>10</v>
      </c>
    </row>
    <row r="36" spans="2:8" x14ac:dyDescent="0.2">
      <c r="B36" s="22">
        <v>29</v>
      </c>
      <c r="C36" s="26">
        <v>104</v>
      </c>
      <c r="D36" s="26">
        <v>4</v>
      </c>
      <c r="E36" s="26">
        <v>1</v>
      </c>
      <c r="F36" s="26" t="s">
        <v>81</v>
      </c>
      <c r="G36" s="26" t="s">
        <v>82</v>
      </c>
      <c r="H36" s="26">
        <v>10</v>
      </c>
    </row>
    <row r="37" spans="2:8" x14ac:dyDescent="0.2">
      <c r="B37" s="22">
        <v>30</v>
      </c>
      <c r="C37" s="26">
        <v>104</v>
      </c>
      <c r="D37" s="26">
        <v>5</v>
      </c>
      <c r="E37" s="26">
        <v>1</v>
      </c>
      <c r="F37" s="26" t="s">
        <v>83</v>
      </c>
      <c r="G37" s="26" t="s">
        <v>84</v>
      </c>
      <c r="H37" s="26">
        <v>15</v>
      </c>
    </row>
    <row r="38" spans="2:8" x14ac:dyDescent="0.2">
      <c r="B38" s="22">
        <v>31</v>
      </c>
      <c r="C38" s="26">
        <v>104</v>
      </c>
      <c r="D38" s="26">
        <v>6</v>
      </c>
      <c r="E38" s="26">
        <v>1</v>
      </c>
      <c r="F38" s="26" t="s">
        <v>85</v>
      </c>
      <c r="G38" s="26" t="s">
        <v>86</v>
      </c>
      <c r="H38" s="26">
        <v>15</v>
      </c>
    </row>
    <row r="39" spans="2:8" x14ac:dyDescent="0.2">
      <c r="B39" s="22">
        <v>32</v>
      </c>
      <c r="C39" s="26">
        <v>104</v>
      </c>
      <c r="D39" s="26">
        <v>7</v>
      </c>
      <c r="E39" s="26">
        <v>7</v>
      </c>
      <c r="F39" s="26" t="s">
        <v>39</v>
      </c>
      <c r="G39" s="26" t="s">
        <v>40</v>
      </c>
      <c r="H39" s="26">
        <v>10</v>
      </c>
    </row>
    <row r="40" spans="2:8" x14ac:dyDescent="0.2">
      <c r="B40" s="22">
        <v>33</v>
      </c>
      <c r="C40" s="26">
        <v>104</v>
      </c>
      <c r="D40" s="26">
        <v>8</v>
      </c>
      <c r="E40" s="26">
        <v>7</v>
      </c>
      <c r="F40" s="26" t="s">
        <v>41</v>
      </c>
      <c r="G40" s="26" t="s">
        <v>42</v>
      </c>
      <c r="H40" s="26">
        <v>15</v>
      </c>
    </row>
    <row r="41" spans="2:8" x14ac:dyDescent="0.2">
      <c r="B41" s="22">
        <v>34</v>
      </c>
      <c r="C41" s="27">
        <v>105</v>
      </c>
      <c r="D41" s="27">
        <v>1</v>
      </c>
      <c r="E41" s="27">
        <v>1</v>
      </c>
      <c r="F41" s="27" t="s">
        <v>87</v>
      </c>
      <c r="G41" s="27" t="s">
        <v>88</v>
      </c>
      <c r="H41" s="27">
        <v>10</v>
      </c>
    </row>
    <row r="42" spans="2:8" x14ac:dyDescent="0.2">
      <c r="B42" s="22">
        <v>35</v>
      </c>
      <c r="C42" s="27">
        <v>105</v>
      </c>
      <c r="D42" s="27">
        <v>2</v>
      </c>
      <c r="E42" s="27">
        <v>1</v>
      </c>
      <c r="F42" s="27" t="s">
        <v>89</v>
      </c>
      <c r="G42" s="27" t="s">
        <v>90</v>
      </c>
      <c r="H42" s="27">
        <v>10</v>
      </c>
    </row>
    <row r="43" spans="2:8" x14ac:dyDescent="0.2">
      <c r="B43" s="22">
        <v>36</v>
      </c>
      <c r="C43" s="27">
        <v>105</v>
      </c>
      <c r="D43" s="27">
        <v>3</v>
      </c>
      <c r="E43" s="27">
        <v>1</v>
      </c>
      <c r="F43" s="27" t="s">
        <v>91</v>
      </c>
      <c r="G43" s="27" t="s">
        <v>92</v>
      </c>
      <c r="H43" s="27">
        <v>10</v>
      </c>
    </row>
    <row r="44" spans="2:8" x14ac:dyDescent="0.2">
      <c r="B44" s="22">
        <v>37</v>
      </c>
      <c r="C44" s="27">
        <v>105</v>
      </c>
      <c r="D44" s="27">
        <v>4</v>
      </c>
      <c r="E44" s="27">
        <v>1</v>
      </c>
      <c r="F44" s="27" t="s">
        <v>93</v>
      </c>
      <c r="G44" s="27" t="s">
        <v>94</v>
      </c>
      <c r="H44" s="27">
        <v>15</v>
      </c>
    </row>
    <row r="45" spans="2:8" x14ac:dyDescent="0.2">
      <c r="B45" s="22">
        <v>38</v>
      </c>
      <c r="C45" s="27">
        <v>105</v>
      </c>
      <c r="D45" s="27">
        <v>5</v>
      </c>
      <c r="E45" s="27">
        <v>1</v>
      </c>
      <c r="F45" s="27" t="s">
        <v>95</v>
      </c>
      <c r="G45" s="27" t="s">
        <v>96</v>
      </c>
      <c r="H45" s="27">
        <v>15</v>
      </c>
    </row>
    <row r="46" spans="2:8" x14ac:dyDescent="0.2">
      <c r="B46" s="22">
        <v>39</v>
      </c>
      <c r="C46" s="27">
        <v>105</v>
      </c>
      <c r="D46" s="27">
        <v>6</v>
      </c>
      <c r="E46" s="27">
        <v>2</v>
      </c>
      <c r="F46" s="27" t="s">
        <v>97</v>
      </c>
      <c r="G46" s="27" t="s">
        <v>98</v>
      </c>
      <c r="H46" s="27">
        <v>5</v>
      </c>
    </row>
    <row r="47" spans="2:8" x14ac:dyDescent="0.2">
      <c r="B47" s="22">
        <v>40</v>
      </c>
      <c r="C47" s="27">
        <v>105</v>
      </c>
      <c r="D47" s="27">
        <v>7</v>
      </c>
      <c r="E47" s="27">
        <v>7</v>
      </c>
      <c r="F47" s="27" t="s">
        <v>39</v>
      </c>
      <c r="G47" s="27" t="s">
        <v>40</v>
      </c>
      <c r="H47" s="27">
        <v>10</v>
      </c>
    </row>
    <row r="48" spans="2:8" x14ac:dyDescent="0.2">
      <c r="B48" s="22">
        <v>41</v>
      </c>
      <c r="C48" s="27">
        <v>105</v>
      </c>
      <c r="D48" s="27">
        <v>8</v>
      </c>
      <c r="E48" s="27">
        <v>7</v>
      </c>
      <c r="F48" s="27" t="s">
        <v>41</v>
      </c>
      <c r="G48" s="27" t="s">
        <v>42</v>
      </c>
      <c r="H48" s="27">
        <v>25</v>
      </c>
    </row>
    <row r="49" spans="2:8" x14ac:dyDescent="0.2">
      <c r="B49" s="22">
        <v>42</v>
      </c>
      <c r="C49" s="28">
        <v>106</v>
      </c>
      <c r="D49" s="28">
        <v>1</v>
      </c>
      <c r="E49" s="28">
        <v>1</v>
      </c>
      <c r="F49" s="28" t="s">
        <v>99</v>
      </c>
      <c r="G49" s="28" t="s">
        <v>100</v>
      </c>
      <c r="H49" s="28">
        <v>10</v>
      </c>
    </row>
    <row r="50" spans="2:8" x14ac:dyDescent="0.2">
      <c r="B50" s="22">
        <v>43</v>
      </c>
      <c r="C50" s="28">
        <v>106</v>
      </c>
      <c r="D50" s="28">
        <v>2</v>
      </c>
      <c r="E50" s="28">
        <v>2</v>
      </c>
      <c r="F50" s="28" t="s">
        <v>101</v>
      </c>
      <c r="G50" s="28" t="s">
        <v>102</v>
      </c>
      <c r="H50" s="28">
        <v>20</v>
      </c>
    </row>
    <row r="51" spans="2:8" x14ac:dyDescent="0.2">
      <c r="B51" s="22">
        <v>44</v>
      </c>
      <c r="C51" s="28">
        <v>106</v>
      </c>
      <c r="D51" s="28">
        <v>3</v>
      </c>
      <c r="E51" s="28">
        <v>2</v>
      </c>
      <c r="F51" s="28" t="s">
        <v>103</v>
      </c>
      <c r="G51" s="28" t="s">
        <v>104</v>
      </c>
      <c r="H51" s="28">
        <v>20</v>
      </c>
    </row>
    <row r="52" spans="2:8" x14ac:dyDescent="0.2">
      <c r="B52" s="22">
        <v>45</v>
      </c>
      <c r="C52" s="28">
        <v>106</v>
      </c>
      <c r="D52" s="28">
        <v>4</v>
      </c>
      <c r="E52" s="28">
        <v>1</v>
      </c>
      <c r="F52" s="28" t="s">
        <v>105</v>
      </c>
      <c r="G52" s="28" t="s">
        <v>106</v>
      </c>
      <c r="H52" s="28">
        <v>10</v>
      </c>
    </row>
    <row r="53" spans="2:8" x14ac:dyDescent="0.2">
      <c r="B53" s="22">
        <v>46</v>
      </c>
      <c r="C53" s="28">
        <v>106</v>
      </c>
      <c r="D53" s="28">
        <v>5</v>
      </c>
      <c r="E53" s="28">
        <v>1</v>
      </c>
      <c r="F53" s="28" t="s">
        <v>107</v>
      </c>
      <c r="G53" s="28" t="s">
        <v>108</v>
      </c>
      <c r="H53" s="28">
        <v>10</v>
      </c>
    </row>
    <row r="54" spans="2:8" x14ac:dyDescent="0.2">
      <c r="B54" s="22">
        <v>47</v>
      </c>
      <c r="C54" s="28">
        <v>106</v>
      </c>
      <c r="D54" s="28">
        <v>6</v>
      </c>
      <c r="E54" s="28">
        <v>7</v>
      </c>
      <c r="F54" s="28" t="s">
        <v>39</v>
      </c>
      <c r="G54" s="28" t="s">
        <v>40</v>
      </c>
      <c r="H54" s="28">
        <v>5</v>
      </c>
    </row>
    <row r="55" spans="2:8" x14ac:dyDescent="0.2">
      <c r="B55" s="22">
        <v>48</v>
      </c>
      <c r="C55" s="28">
        <v>106</v>
      </c>
      <c r="D55" s="28">
        <v>7</v>
      </c>
      <c r="E55" s="28">
        <v>7</v>
      </c>
      <c r="F55" s="28" t="s">
        <v>41</v>
      </c>
      <c r="G55" s="28" t="s">
        <v>42</v>
      </c>
      <c r="H55" s="28">
        <v>10</v>
      </c>
    </row>
    <row r="56" spans="2:8" x14ac:dyDescent="0.2">
      <c r="B56" s="22">
        <v>49</v>
      </c>
      <c r="C56" s="28">
        <v>106</v>
      </c>
      <c r="D56" s="28">
        <v>8</v>
      </c>
      <c r="E56" s="28">
        <v>7</v>
      </c>
      <c r="F56" s="28" t="s">
        <v>43</v>
      </c>
      <c r="G56" s="28" t="s">
        <v>44</v>
      </c>
      <c r="H56" s="28">
        <v>15</v>
      </c>
    </row>
    <row r="57" spans="2:8" x14ac:dyDescent="0.2">
      <c r="B57" s="22">
        <v>50</v>
      </c>
      <c r="C57" s="29">
        <v>107</v>
      </c>
      <c r="D57" s="29">
        <v>1</v>
      </c>
      <c r="E57" s="29">
        <v>2</v>
      </c>
      <c r="F57" s="29" t="s">
        <v>109</v>
      </c>
      <c r="G57" s="29" t="s">
        <v>110</v>
      </c>
      <c r="H57" s="29">
        <v>10</v>
      </c>
    </row>
    <row r="58" spans="2:8" x14ac:dyDescent="0.2">
      <c r="B58" s="22">
        <v>51</v>
      </c>
      <c r="C58" s="29">
        <v>107</v>
      </c>
      <c r="D58" s="29">
        <v>2</v>
      </c>
      <c r="E58" s="29">
        <v>2</v>
      </c>
      <c r="F58" s="29" t="s">
        <v>111</v>
      </c>
      <c r="G58" s="29" t="s">
        <v>112</v>
      </c>
      <c r="H58" s="29">
        <v>10</v>
      </c>
    </row>
    <row r="59" spans="2:8" x14ac:dyDescent="0.2">
      <c r="B59" s="22">
        <v>52</v>
      </c>
      <c r="C59" s="29">
        <v>107</v>
      </c>
      <c r="D59" s="29">
        <v>3</v>
      </c>
      <c r="E59" s="29">
        <v>2</v>
      </c>
      <c r="F59" s="29" t="s">
        <v>113</v>
      </c>
      <c r="G59" s="29" t="s">
        <v>114</v>
      </c>
      <c r="H59" s="29">
        <v>15</v>
      </c>
    </row>
    <row r="60" spans="2:8" x14ac:dyDescent="0.2">
      <c r="B60" s="22">
        <v>53</v>
      </c>
      <c r="C60" s="29">
        <v>107</v>
      </c>
      <c r="D60" s="29">
        <v>5</v>
      </c>
      <c r="E60" s="29">
        <v>1</v>
      </c>
      <c r="F60" s="29" t="s">
        <v>115</v>
      </c>
      <c r="G60" s="29" t="s">
        <v>116</v>
      </c>
      <c r="H60" s="29">
        <v>10</v>
      </c>
    </row>
    <row r="61" spans="2:8" x14ac:dyDescent="0.2">
      <c r="B61" s="22">
        <v>54</v>
      </c>
      <c r="C61" s="29">
        <v>107</v>
      </c>
      <c r="D61" s="29">
        <v>6</v>
      </c>
      <c r="E61" s="29">
        <v>2</v>
      </c>
      <c r="F61" s="29" t="s">
        <v>117</v>
      </c>
      <c r="G61" s="29" t="s">
        <v>118</v>
      </c>
      <c r="H61" s="29">
        <v>15</v>
      </c>
    </row>
    <row r="62" spans="2:8" x14ac:dyDescent="0.2">
      <c r="B62" s="22">
        <v>55</v>
      </c>
      <c r="C62" s="29">
        <v>107</v>
      </c>
      <c r="D62" s="29">
        <v>7</v>
      </c>
      <c r="E62" s="29">
        <v>1</v>
      </c>
      <c r="F62" s="29" t="s">
        <v>119</v>
      </c>
      <c r="G62" s="29" t="s">
        <v>120</v>
      </c>
      <c r="H62" s="29">
        <v>10</v>
      </c>
    </row>
    <row r="63" spans="2:8" x14ac:dyDescent="0.2">
      <c r="B63" s="22">
        <v>56</v>
      </c>
      <c r="C63" s="29">
        <v>107</v>
      </c>
      <c r="D63" s="29">
        <v>8</v>
      </c>
      <c r="E63" s="29">
        <v>3</v>
      </c>
      <c r="F63" s="29" t="s">
        <v>47</v>
      </c>
      <c r="G63" s="29" t="s">
        <v>48</v>
      </c>
      <c r="H63" s="29">
        <v>10</v>
      </c>
    </row>
    <row r="64" spans="2:8" x14ac:dyDescent="0.2">
      <c r="B64" s="22">
        <v>57</v>
      </c>
      <c r="C64" s="29">
        <v>107</v>
      </c>
      <c r="D64" s="29">
        <v>9</v>
      </c>
      <c r="E64" s="29">
        <v>7</v>
      </c>
      <c r="F64" s="29" t="s">
        <v>39</v>
      </c>
      <c r="G64" s="29" t="s">
        <v>40</v>
      </c>
      <c r="H64" s="29">
        <v>10</v>
      </c>
    </row>
    <row r="65" spans="2:8" x14ac:dyDescent="0.2">
      <c r="B65" s="22">
        <v>58</v>
      </c>
      <c r="C65" s="29">
        <v>107</v>
      </c>
      <c r="D65" s="29">
        <v>10</v>
      </c>
      <c r="E65" s="29">
        <v>7</v>
      </c>
      <c r="F65" s="29" t="s">
        <v>41</v>
      </c>
      <c r="G65" s="29" t="s">
        <v>42</v>
      </c>
      <c r="H65" s="29">
        <v>10</v>
      </c>
    </row>
    <row r="66" spans="2:8" x14ac:dyDescent="0.2">
      <c r="B66" s="22">
        <v>59</v>
      </c>
      <c r="C66" s="24">
        <v>108</v>
      </c>
      <c r="D66" s="24">
        <v>1</v>
      </c>
      <c r="E66" s="24">
        <v>1</v>
      </c>
      <c r="F66" s="24" t="s">
        <v>121</v>
      </c>
      <c r="G66" s="24" t="s">
        <v>122</v>
      </c>
      <c r="H66" s="24">
        <v>10</v>
      </c>
    </row>
    <row r="67" spans="2:8" x14ac:dyDescent="0.2">
      <c r="B67" s="22">
        <v>60</v>
      </c>
      <c r="C67" s="24">
        <v>108</v>
      </c>
      <c r="D67" s="24">
        <v>2</v>
      </c>
      <c r="E67" s="24">
        <v>2</v>
      </c>
      <c r="F67" s="24" t="s">
        <v>123</v>
      </c>
      <c r="G67" s="24" t="s">
        <v>124</v>
      </c>
      <c r="H67" s="24">
        <v>10</v>
      </c>
    </row>
    <row r="68" spans="2:8" x14ac:dyDescent="0.2">
      <c r="B68" s="22">
        <v>61</v>
      </c>
      <c r="C68" s="24">
        <v>108</v>
      </c>
      <c r="D68" s="24">
        <v>3</v>
      </c>
      <c r="E68" s="24">
        <v>1</v>
      </c>
      <c r="F68" s="24" t="s">
        <v>125</v>
      </c>
      <c r="G68" s="24" t="s">
        <v>126</v>
      </c>
      <c r="H68" s="24">
        <v>15</v>
      </c>
    </row>
    <row r="69" spans="2:8" x14ac:dyDescent="0.2">
      <c r="B69" s="22">
        <v>62</v>
      </c>
      <c r="C69" s="24">
        <v>108</v>
      </c>
      <c r="D69" s="24">
        <v>4</v>
      </c>
      <c r="E69" s="24">
        <v>2</v>
      </c>
      <c r="F69" s="24" t="s">
        <v>127</v>
      </c>
      <c r="G69" s="24" t="s">
        <v>128</v>
      </c>
      <c r="H69" s="24">
        <v>10</v>
      </c>
    </row>
    <row r="70" spans="2:8" x14ac:dyDescent="0.2">
      <c r="B70" s="22">
        <v>63</v>
      </c>
      <c r="C70" s="24">
        <v>108</v>
      </c>
      <c r="D70" s="24">
        <v>5</v>
      </c>
      <c r="E70" s="24">
        <v>1</v>
      </c>
      <c r="F70" s="24" t="s">
        <v>129</v>
      </c>
      <c r="G70" s="24" t="s">
        <v>130</v>
      </c>
      <c r="H70" s="24">
        <v>15</v>
      </c>
    </row>
    <row r="71" spans="2:8" x14ac:dyDescent="0.2">
      <c r="B71" s="22">
        <v>64</v>
      </c>
      <c r="C71" s="24">
        <v>108</v>
      </c>
      <c r="D71" s="24">
        <v>6</v>
      </c>
      <c r="E71" s="24">
        <v>3</v>
      </c>
      <c r="F71" s="24" t="s">
        <v>131</v>
      </c>
      <c r="G71" s="24" t="s">
        <v>132</v>
      </c>
      <c r="H71" s="24">
        <v>15</v>
      </c>
    </row>
    <row r="72" spans="2:8" x14ac:dyDescent="0.2">
      <c r="B72" s="22">
        <v>65</v>
      </c>
      <c r="C72" s="24">
        <v>108</v>
      </c>
      <c r="D72" s="24">
        <v>7</v>
      </c>
      <c r="E72" s="24">
        <v>7</v>
      </c>
      <c r="F72" s="24" t="s">
        <v>39</v>
      </c>
      <c r="G72" s="24" t="s">
        <v>40</v>
      </c>
      <c r="H72" s="24">
        <v>10</v>
      </c>
    </row>
    <row r="73" spans="2:8" x14ac:dyDescent="0.2">
      <c r="B73" s="22">
        <v>66</v>
      </c>
      <c r="C73" s="24">
        <v>108</v>
      </c>
      <c r="D73" s="24">
        <v>8</v>
      </c>
      <c r="E73" s="24">
        <v>7</v>
      </c>
      <c r="F73" s="24" t="s">
        <v>41</v>
      </c>
      <c r="G73" s="24" t="s">
        <v>42</v>
      </c>
      <c r="H73" s="24">
        <v>15</v>
      </c>
    </row>
    <row r="74" spans="2:8" x14ac:dyDescent="0.2">
      <c r="B74" s="22">
        <v>67</v>
      </c>
      <c r="C74" s="30">
        <v>109</v>
      </c>
      <c r="D74" s="30">
        <v>1</v>
      </c>
      <c r="E74" s="30">
        <v>2</v>
      </c>
      <c r="F74" s="30" t="s">
        <v>133</v>
      </c>
      <c r="G74" s="30" t="s">
        <v>134</v>
      </c>
      <c r="H74" s="30">
        <v>10</v>
      </c>
    </row>
    <row r="75" spans="2:8" x14ac:dyDescent="0.2">
      <c r="B75" s="22">
        <v>68</v>
      </c>
      <c r="C75" s="30">
        <v>109</v>
      </c>
      <c r="D75" s="30">
        <v>2</v>
      </c>
      <c r="E75" s="30">
        <v>2</v>
      </c>
      <c r="F75" s="30" t="s">
        <v>135</v>
      </c>
      <c r="G75" s="30" t="s">
        <v>136</v>
      </c>
      <c r="H75" s="30">
        <v>15</v>
      </c>
    </row>
    <row r="76" spans="2:8" x14ac:dyDescent="0.2">
      <c r="B76" s="22">
        <v>69</v>
      </c>
      <c r="C76" s="30">
        <v>109</v>
      </c>
      <c r="D76" s="30">
        <v>3</v>
      </c>
      <c r="E76" s="30">
        <v>2</v>
      </c>
      <c r="F76" s="30" t="s">
        <v>137</v>
      </c>
      <c r="G76" s="30" t="s">
        <v>128</v>
      </c>
      <c r="H76" s="30">
        <v>15</v>
      </c>
    </row>
    <row r="77" spans="2:8" x14ac:dyDescent="0.2">
      <c r="B77" s="22">
        <v>70</v>
      </c>
      <c r="C77" s="30">
        <v>109</v>
      </c>
      <c r="D77" s="30">
        <v>4</v>
      </c>
      <c r="E77" s="30">
        <v>1</v>
      </c>
      <c r="F77" s="30" t="s">
        <v>138</v>
      </c>
      <c r="G77" s="30" t="s">
        <v>139</v>
      </c>
      <c r="H77" s="30">
        <v>15</v>
      </c>
    </row>
    <row r="78" spans="2:8" x14ac:dyDescent="0.2">
      <c r="B78" s="22">
        <v>71</v>
      </c>
      <c r="C78" s="30">
        <v>109</v>
      </c>
      <c r="D78" s="30">
        <v>5</v>
      </c>
      <c r="E78" s="30">
        <v>1</v>
      </c>
      <c r="F78" s="30" t="s">
        <v>140</v>
      </c>
      <c r="G78" s="30" t="s">
        <v>141</v>
      </c>
      <c r="H78" s="30">
        <v>10</v>
      </c>
    </row>
    <row r="79" spans="2:8" x14ac:dyDescent="0.2">
      <c r="B79" s="22">
        <v>72</v>
      </c>
      <c r="C79" s="30">
        <v>109</v>
      </c>
      <c r="D79" s="30">
        <v>6</v>
      </c>
      <c r="E79" s="30">
        <v>3</v>
      </c>
      <c r="F79" s="30" t="s">
        <v>47</v>
      </c>
      <c r="G79" s="30" t="s">
        <v>48</v>
      </c>
      <c r="H79" s="30">
        <v>10</v>
      </c>
    </row>
    <row r="80" spans="2:8" x14ac:dyDescent="0.2">
      <c r="B80" s="22">
        <v>73</v>
      </c>
      <c r="C80" s="30">
        <v>109</v>
      </c>
      <c r="D80" s="30">
        <v>7</v>
      </c>
      <c r="E80" s="30">
        <v>7</v>
      </c>
      <c r="F80" s="30" t="s">
        <v>39</v>
      </c>
      <c r="G80" s="30" t="s">
        <v>40</v>
      </c>
      <c r="H80" s="30">
        <v>10</v>
      </c>
    </row>
    <row r="81" spans="2:8" x14ac:dyDescent="0.2">
      <c r="B81" s="22">
        <v>74</v>
      </c>
      <c r="C81" s="30">
        <v>109</v>
      </c>
      <c r="D81" s="30">
        <v>8</v>
      </c>
      <c r="E81" s="30">
        <v>7</v>
      </c>
      <c r="F81" s="30" t="s">
        <v>41</v>
      </c>
      <c r="G81" s="30" t="s">
        <v>42</v>
      </c>
      <c r="H81" s="30">
        <v>15</v>
      </c>
    </row>
    <row r="82" spans="2:8" x14ac:dyDescent="0.2">
      <c r="B82" s="22">
        <v>75</v>
      </c>
      <c r="C82" s="25">
        <v>110</v>
      </c>
      <c r="D82" s="25">
        <v>1</v>
      </c>
      <c r="E82" s="25">
        <v>1</v>
      </c>
      <c r="F82" s="25" t="s">
        <v>142</v>
      </c>
      <c r="G82" s="25" t="s">
        <v>143</v>
      </c>
      <c r="H82" s="25">
        <v>10</v>
      </c>
    </row>
    <row r="83" spans="2:8" x14ac:dyDescent="0.2">
      <c r="B83" s="22">
        <v>76</v>
      </c>
      <c r="C83" s="25">
        <v>110</v>
      </c>
      <c r="D83" s="25">
        <v>2</v>
      </c>
      <c r="E83" s="25">
        <v>1</v>
      </c>
      <c r="F83" s="25" t="s">
        <v>144</v>
      </c>
      <c r="G83" s="25" t="s">
        <v>145</v>
      </c>
      <c r="H83" s="25">
        <v>10</v>
      </c>
    </row>
    <row r="84" spans="2:8" x14ac:dyDescent="0.2">
      <c r="B84" s="22">
        <v>77</v>
      </c>
      <c r="C84" s="25">
        <v>110</v>
      </c>
      <c r="D84" s="25">
        <v>3</v>
      </c>
      <c r="E84" s="25">
        <v>1</v>
      </c>
      <c r="F84" s="25" t="s">
        <v>146</v>
      </c>
      <c r="G84" s="25" t="s">
        <v>147</v>
      </c>
      <c r="H84" s="25">
        <v>10</v>
      </c>
    </row>
    <row r="85" spans="2:8" x14ac:dyDescent="0.2">
      <c r="B85" s="22">
        <v>78</v>
      </c>
      <c r="C85" s="25">
        <v>110</v>
      </c>
      <c r="D85" s="25">
        <v>4</v>
      </c>
      <c r="E85" s="25">
        <v>1</v>
      </c>
      <c r="F85" s="25" t="s">
        <v>148</v>
      </c>
      <c r="G85" s="25" t="s">
        <v>149</v>
      </c>
      <c r="H85" s="25">
        <v>10</v>
      </c>
    </row>
    <row r="86" spans="2:8" x14ac:dyDescent="0.2">
      <c r="B86" s="22">
        <v>79</v>
      </c>
      <c r="C86" s="25">
        <v>110</v>
      </c>
      <c r="D86" s="25">
        <v>5</v>
      </c>
      <c r="E86" s="25">
        <v>1</v>
      </c>
      <c r="F86" s="25" t="s">
        <v>150</v>
      </c>
      <c r="G86" s="25" t="s">
        <v>151</v>
      </c>
      <c r="H86" s="25">
        <v>10</v>
      </c>
    </row>
    <row r="87" spans="2:8" x14ac:dyDescent="0.2">
      <c r="B87" s="22">
        <v>80</v>
      </c>
      <c r="C87" s="25">
        <v>110</v>
      </c>
      <c r="D87" s="25">
        <v>6</v>
      </c>
      <c r="E87" s="25">
        <v>1</v>
      </c>
      <c r="F87" s="25" t="s">
        <v>152</v>
      </c>
      <c r="G87" s="25" t="s">
        <v>153</v>
      </c>
      <c r="H87" s="25">
        <v>10</v>
      </c>
    </row>
    <row r="88" spans="2:8" x14ac:dyDescent="0.2">
      <c r="B88" s="22">
        <v>81</v>
      </c>
      <c r="C88" s="25">
        <v>110</v>
      </c>
      <c r="D88" s="25">
        <v>7</v>
      </c>
      <c r="E88" s="25">
        <v>1</v>
      </c>
      <c r="F88" s="25" t="s">
        <v>154</v>
      </c>
      <c r="G88" s="25" t="s">
        <v>155</v>
      </c>
      <c r="H88" s="25">
        <v>10</v>
      </c>
    </row>
    <row r="89" spans="2:8" x14ac:dyDescent="0.2">
      <c r="B89" s="22">
        <v>82</v>
      </c>
      <c r="C89" s="25">
        <v>110</v>
      </c>
      <c r="D89" s="25">
        <v>8</v>
      </c>
      <c r="E89" s="25">
        <v>3</v>
      </c>
      <c r="F89" s="25" t="s">
        <v>131</v>
      </c>
      <c r="G89" s="25" t="s">
        <v>132</v>
      </c>
      <c r="H89" s="25">
        <v>10</v>
      </c>
    </row>
    <row r="90" spans="2:8" x14ac:dyDescent="0.2">
      <c r="B90" s="22">
        <v>83</v>
      </c>
      <c r="C90" s="25">
        <v>110</v>
      </c>
      <c r="D90" s="25">
        <v>9</v>
      </c>
      <c r="E90" s="25">
        <v>7</v>
      </c>
      <c r="F90" s="25" t="s">
        <v>39</v>
      </c>
      <c r="G90" s="25" t="s">
        <v>40</v>
      </c>
      <c r="H90" s="25">
        <v>10</v>
      </c>
    </row>
    <row r="91" spans="2:8" x14ac:dyDescent="0.2">
      <c r="B91" s="22">
        <v>84</v>
      </c>
      <c r="C91" s="25">
        <v>110</v>
      </c>
      <c r="D91" s="25">
        <v>10</v>
      </c>
      <c r="E91" s="25">
        <v>7</v>
      </c>
      <c r="F91" s="25" t="s">
        <v>41</v>
      </c>
      <c r="G91" s="25" t="s">
        <v>42</v>
      </c>
      <c r="H91" s="25">
        <v>10</v>
      </c>
    </row>
    <row r="92" spans="2:8" x14ac:dyDescent="0.2">
      <c r="B92" s="22">
        <v>85</v>
      </c>
      <c r="C92" s="31">
        <v>111</v>
      </c>
      <c r="D92" s="31">
        <v>1</v>
      </c>
      <c r="E92" s="31">
        <v>1</v>
      </c>
      <c r="F92" s="31" t="s">
        <v>156</v>
      </c>
      <c r="G92" s="31" t="s">
        <v>157</v>
      </c>
      <c r="H92" s="31">
        <v>5</v>
      </c>
    </row>
    <row r="93" spans="2:8" x14ac:dyDescent="0.2">
      <c r="B93" s="22">
        <v>86</v>
      </c>
      <c r="C93" s="31">
        <v>111</v>
      </c>
      <c r="D93" s="31">
        <v>2</v>
      </c>
      <c r="E93" s="31">
        <v>1</v>
      </c>
      <c r="F93" s="31" t="s">
        <v>158</v>
      </c>
      <c r="G93" s="31" t="s">
        <v>159</v>
      </c>
      <c r="H93" s="31">
        <v>5</v>
      </c>
    </row>
    <row r="94" spans="2:8" x14ac:dyDescent="0.2">
      <c r="B94" s="22">
        <v>87</v>
      </c>
      <c r="C94" s="31">
        <v>111</v>
      </c>
      <c r="D94" s="31">
        <v>3</v>
      </c>
      <c r="E94" s="31">
        <v>2</v>
      </c>
      <c r="F94" s="31" t="s">
        <v>160</v>
      </c>
      <c r="G94" s="31" t="s">
        <v>128</v>
      </c>
      <c r="H94" s="31">
        <v>10</v>
      </c>
    </row>
    <row r="95" spans="2:8" x14ac:dyDescent="0.2">
      <c r="B95" s="22">
        <v>88</v>
      </c>
      <c r="C95" s="31">
        <v>111</v>
      </c>
      <c r="D95" s="31">
        <v>4</v>
      </c>
      <c r="E95" s="31">
        <v>1</v>
      </c>
      <c r="F95" s="31" t="s">
        <v>161</v>
      </c>
      <c r="G95" s="31" t="s">
        <v>162</v>
      </c>
      <c r="H95" s="31">
        <v>10</v>
      </c>
    </row>
    <row r="96" spans="2:8" x14ac:dyDescent="0.2">
      <c r="B96" s="22">
        <v>89</v>
      </c>
      <c r="C96" s="31">
        <v>111</v>
      </c>
      <c r="D96" s="31">
        <v>5</v>
      </c>
      <c r="E96" s="31">
        <v>1</v>
      </c>
      <c r="F96" s="31" t="s">
        <v>163</v>
      </c>
      <c r="G96" s="31" t="s">
        <v>571</v>
      </c>
      <c r="H96" s="31">
        <v>15</v>
      </c>
    </row>
    <row r="97" spans="2:8" x14ac:dyDescent="0.2">
      <c r="B97" s="22">
        <v>90</v>
      </c>
      <c r="C97" s="31">
        <v>111</v>
      </c>
      <c r="D97" s="31">
        <v>6</v>
      </c>
      <c r="E97" s="31">
        <v>1</v>
      </c>
      <c r="F97" s="31" t="s">
        <v>164</v>
      </c>
      <c r="G97" s="31" t="s">
        <v>165</v>
      </c>
      <c r="H97" s="31">
        <v>15</v>
      </c>
    </row>
    <row r="98" spans="2:8" x14ac:dyDescent="0.2">
      <c r="B98" s="22">
        <v>91</v>
      </c>
      <c r="C98" s="31">
        <v>111</v>
      </c>
      <c r="D98" s="31">
        <v>7</v>
      </c>
      <c r="E98" s="31">
        <v>3</v>
      </c>
      <c r="F98" s="31" t="s">
        <v>131</v>
      </c>
      <c r="G98" s="31" t="s">
        <v>132</v>
      </c>
      <c r="H98" s="31">
        <v>15</v>
      </c>
    </row>
    <row r="99" spans="2:8" x14ac:dyDescent="0.2">
      <c r="B99" s="22">
        <v>92</v>
      </c>
      <c r="C99" s="31">
        <v>111</v>
      </c>
      <c r="D99" s="31">
        <v>8</v>
      </c>
      <c r="E99" s="31">
        <v>7</v>
      </c>
      <c r="F99" s="31" t="s">
        <v>39</v>
      </c>
      <c r="G99" s="31" t="s">
        <v>40</v>
      </c>
      <c r="H99" s="31">
        <v>10</v>
      </c>
    </row>
    <row r="100" spans="2:8" x14ac:dyDescent="0.2">
      <c r="B100" s="22">
        <v>93</v>
      </c>
      <c r="C100" s="31">
        <v>111</v>
      </c>
      <c r="D100" s="31">
        <v>9</v>
      </c>
      <c r="E100" s="31">
        <v>7</v>
      </c>
      <c r="F100" s="31" t="s">
        <v>41</v>
      </c>
      <c r="G100" s="31" t="s">
        <v>42</v>
      </c>
      <c r="H100" s="31">
        <v>15</v>
      </c>
    </row>
    <row r="101" spans="2:8" x14ac:dyDescent="0.2">
      <c r="B101" s="22">
        <v>94</v>
      </c>
      <c r="C101" s="32">
        <v>112</v>
      </c>
      <c r="D101" s="32">
        <v>1</v>
      </c>
      <c r="E101" s="32">
        <v>2</v>
      </c>
      <c r="F101" s="32" t="s">
        <v>166</v>
      </c>
      <c r="G101" s="32" t="s">
        <v>167</v>
      </c>
      <c r="H101" s="32">
        <v>10</v>
      </c>
    </row>
    <row r="102" spans="2:8" x14ac:dyDescent="0.2">
      <c r="B102" s="22">
        <v>95</v>
      </c>
      <c r="C102" s="32">
        <v>112</v>
      </c>
      <c r="D102" s="32">
        <v>2</v>
      </c>
      <c r="E102" s="32">
        <v>2</v>
      </c>
      <c r="F102" s="32" t="s">
        <v>168</v>
      </c>
      <c r="G102" s="32" t="s">
        <v>169</v>
      </c>
      <c r="H102" s="32">
        <v>10</v>
      </c>
    </row>
    <row r="103" spans="2:8" x14ac:dyDescent="0.2">
      <c r="B103" s="22">
        <v>96</v>
      </c>
      <c r="C103" s="32">
        <v>112</v>
      </c>
      <c r="D103" s="32">
        <v>3</v>
      </c>
      <c r="E103" s="32">
        <v>1</v>
      </c>
      <c r="F103" s="32" t="s">
        <v>170</v>
      </c>
      <c r="G103" s="32" t="s">
        <v>171</v>
      </c>
      <c r="H103" s="32">
        <v>10</v>
      </c>
    </row>
    <row r="104" spans="2:8" x14ac:dyDescent="0.2">
      <c r="B104" s="22">
        <v>97</v>
      </c>
      <c r="C104" s="32">
        <v>112</v>
      </c>
      <c r="D104" s="32">
        <v>4</v>
      </c>
      <c r="E104" s="32">
        <v>1</v>
      </c>
      <c r="F104" s="32" t="s">
        <v>172</v>
      </c>
      <c r="G104" s="32" t="s">
        <v>173</v>
      </c>
      <c r="H104" s="32">
        <v>10</v>
      </c>
    </row>
    <row r="105" spans="2:8" x14ac:dyDescent="0.2">
      <c r="B105" s="22">
        <v>98</v>
      </c>
      <c r="C105" s="32">
        <v>112</v>
      </c>
      <c r="D105" s="32">
        <v>5</v>
      </c>
      <c r="E105" s="32">
        <v>1</v>
      </c>
      <c r="F105" s="32" t="s">
        <v>174</v>
      </c>
      <c r="G105" s="32" t="s">
        <v>175</v>
      </c>
      <c r="H105" s="32">
        <v>10</v>
      </c>
    </row>
    <row r="106" spans="2:8" x14ac:dyDescent="0.2">
      <c r="B106" s="22">
        <v>99</v>
      </c>
      <c r="C106" s="32">
        <v>112</v>
      </c>
      <c r="D106" s="32">
        <v>6</v>
      </c>
      <c r="E106" s="32">
        <v>1</v>
      </c>
      <c r="F106" s="32" t="s">
        <v>176</v>
      </c>
      <c r="G106" s="32" t="s">
        <v>177</v>
      </c>
      <c r="H106" s="32">
        <v>10</v>
      </c>
    </row>
    <row r="107" spans="2:8" x14ac:dyDescent="0.2">
      <c r="B107" s="22">
        <v>100</v>
      </c>
      <c r="C107" s="32">
        <v>112</v>
      </c>
      <c r="D107" s="32">
        <v>7</v>
      </c>
      <c r="E107" s="32">
        <v>1</v>
      </c>
      <c r="F107" s="32" t="s">
        <v>178</v>
      </c>
      <c r="G107" s="32" t="s">
        <v>179</v>
      </c>
      <c r="H107" s="32">
        <v>10</v>
      </c>
    </row>
    <row r="108" spans="2:8" x14ac:dyDescent="0.2">
      <c r="B108" s="22">
        <v>101</v>
      </c>
      <c r="C108" s="32">
        <v>112</v>
      </c>
      <c r="D108" s="32">
        <v>8</v>
      </c>
      <c r="E108" s="32">
        <v>3</v>
      </c>
      <c r="F108" s="32" t="s">
        <v>180</v>
      </c>
      <c r="G108" s="32" t="s">
        <v>181</v>
      </c>
      <c r="H108" s="32">
        <v>10</v>
      </c>
    </row>
    <row r="109" spans="2:8" x14ac:dyDescent="0.2">
      <c r="B109" s="22">
        <v>102</v>
      </c>
      <c r="C109" s="32">
        <v>112</v>
      </c>
      <c r="D109" s="32">
        <v>9</v>
      </c>
      <c r="E109" s="32">
        <v>7</v>
      </c>
      <c r="F109" s="32" t="s">
        <v>59</v>
      </c>
      <c r="G109" s="32" t="s">
        <v>60</v>
      </c>
      <c r="H109" s="32">
        <v>10</v>
      </c>
    </row>
    <row r="110" spans="2:8" x14ac:dyDescent="0.2">
      <c r="B110" s="22">
        <v>103</v>
      </c>
      <c r="C110" s="32">
        <v>112</v>
      </c>
      <c r="D110" s="32">
        <v>10</v>
      </c>
      <c r="E110" s="32">
        <v>7</v>
      </c>
      <c r="F110" s="32" t="s">
        <v>61</v>
      </c>
      <c r="G110" s="32" t="s">
        <v>62</v>
      </c>
      <c r="H110" s="32">
        <v>10</v>
      </c>
    </row>
    <row r="111" spans="2:8" x14ac:dyDescent="0.2">
      <c r="B111" s="22">
        <v>104</v>
      </c>
      <c r="C111" s="30">
        <v>113</v>
      </c>
      <c r="D111" s="30">
        <v>1</v>
      </c>
      <c r="E111" s="30">
        <v>2</v>
      </c>
      <c r="F111" s="30" t="s">
        <v>182</v>
      </c>
      <c r="G111" s="30" t="s">
        <v>183</v>
      </c>
      <c r="H111" s="30">
        <v>15</v>
      </c>
    </row>
    <row r="112" spans="2:8" x14ac:dyDescent="0.2">
      <c r="B112" s="22">
        <v>105</v>
      </c>
      <c r="C112" s="30">
        <v>113</v>
      </c>
      <c r="D112" s="30">
        <v>2</v>
      </c>
      <c r="E112" s="30">
        <v>2</v>
      </c>
      <c r="F112" s="30" t="s">
        <v>184</v>
      </c>
      <c r="G112" s="30" t="s">
        <v>185</v>
      </c>
      <c r="H112" s="30">
        <v>20</v>
      </c>
    </row>
    <row r="113" spans="2:8" x14ac:dyDescent="0.2">
      <c r="B113" s="22">
        <v>106</v>
      </c>
      <c r="C113" s="30">
        <v>113</v>
      </c>
      <c r="D113" s="30">
        <v>3</v>
      </c>
      <c r="E113" s="30">
        <v>2</v>
      </c>
      <c r="F113" s="30" t="s">
        <v>186</v>
      </c>
      <c r="G113" s="30" t="s">
        <v>187</v>
      </c>
      <c r="H113" s="30">
        <v>10</v>
      </c>
    </row>
    <row r="114" spans="2:8" x14ac:dyDescent="0.2">
      <c r="B114" s="22">
        <v>107</v>
      </c>
      <c r="C114" s="30">
        <v>113</v>
      </c>
      <c r="D114" s="30">
        <v>4</v>
      </c>
      <c r="E114" s="30">
        <v>1</v>
      </c>
      <c r="F114" s="30" t="s">
        <v>188</v>
      </c>
      <c r="G114" s="30" t="s">
        <v>189</v>
      </c>
      <c r="H114" s="30">
        <v>20</v>
      </c>
    </row>
    <row r="115" spans="2:8" x14ac:dyDescent="0.2">
      <c r="B115" s="22">
        <v>108</v>
      </c>
      <c r="C115" s="30">
        <v>113</v>
      </c>
      <c r="D115" s="30">
        <v>5</v>
      </c>
      <c r="E115" s="30">
        <v>7</v>
      </c>
      <c r="F115" s="30" t="s">
        <v>39</v>
      </c>
      <c r="G115" s="30" t="s">
        <v>40</v>
      </c>
      <c r="H115" s="30">
        <v>10</v>
      </c>
    </row>
    <row r="116" spans="2:8" x14ac:dyDescent="0.2">
      <c r="B116" s="22">
        <v>109</v>
      </c>
      <c r="C116" s="30">
        <v>113</v>
      </c>
      <c r="D116" s="30">
        <v>6</v>
      </c>
      <c r="E116" s="30">
        <v>7</v>
      </c>
      <c r="F116" s="30" t="s">
        <v>41</v>
      </c>
      <c r="G116" s="30" t="s">
        <v>42</v>
      </c>
      <c r="H116" s="30">
        <v>10</v>
      </c>
    </row>
    <row r="117" spans="2:8" x14ac:dyDescent="0.2">
      <c r="B117" s="22">
        <v>110</v>
      </c>
      <c r="C117" s="30">
        <v>113</v>
      </c>
      <c r="D117" s="30">
        <v>7</v>
      </c>
      <c r="E117" s="30">
        <v>3</v>
      </c>
      <c r="F117" s="30" t="s">
        <v>47</v>
      </c>
      <c r="G117" s="30" t="s">
        <v>190</v>
      </c>
      <c r="H117" s="30">
        <v>15</v>
      </c>
    </row>
    <row r="118" spans="2:8" x14ac:dyDescent="0.2">
      <c r="B118" s="22">
        <v>111</v>
      </c>
      <c r="C118" s="28">
        <v>114</v>
      </c>
      <c r="D118" s="28">
        <v>1</v>
      </c>
      <c r="E118" s="28">
        <v>1</v>
      </c>
      <c r="F118" s="28" t="s">
        <v>191</v>
      </c>
      <c r="G118" s="28" t="s">
        <v>192</v>
      </c>
      <c r="H118" s="28">
        <v>10</v>
      </c>
    </row>
    <row r="119" spans="2:8" x14ac:dyDescent="0.2">
      <c r="B119" s="22">
        <v>112</v>
      </c>
      <c r="C119" s="28">
        <v>114</v>
      </c>
      <c r="D119" s="28">
        <v>2</v>
      </c>
      <c r="E119" s="28">
        <v>1</v>
      </c>
      <c r="F119" s="28" t="s">
        <v>193</v>
      </c>
      <c r="G119" s="28" t="s">
        <v>194</v>
      </c>
      <c r="H119" s="28">
        <v>15</v>
      </c>
    </row>
    <row r="120" spans="2:8" x14ac:dyDescent="0.2">
      <c r="B120" s="22">
        <v>113</v>
      </c>
      <c r="C120" s="28">
        <v>114</v>
      </c>
      <c r="D120" s="28">
        <v>3</v>
      </c>
      <c r="E120" s="28">
        <v>1</v>
      </c>
      <c r="F120" s="28" t="s">
        <v>195</v>
      </c>
      <c r="G120" s="28" t="s">
        <v>196</v>
      </c>
      <c r="H120" s="28">
        <v>15</v>
      </c>
    </row>
    <row r="121" spans="2:8" x14ac:dyDescent="0.2">
      <c r="B121" s="22">
        <v>114</v>
      </c>
      <c r="C121" s="28">
        <v>114</v>
      </c>
      <c r="D121" s="28">
        <v>4</v>
      </c>
      <c r="E121" s="28">
        <v>1</v>
      </c>
      <c r="F121" s="28" t="s">
        <v>197</v>
      </c>
      <c r="G121" s="28" t="s">
        <v>198</v>
      </c>
      <c r="H121" s="28">
        <v>10</v>
      </c>
    </row>
    <row r="122" spans="2:8" x14ac:dyDescent="0.2">
      <c r="B122" s="22">
        <v>115</v>
      </c>
      <c r="C122" s="28">
        <v>114</v>
      </c>
      <c r="D122" s="28">
        <v>5</v>
      </c>
      <c r="E122" s="28">
        <v>2</v>
      </c>
      <c r="F122" s="28" t="s">
        <v>199</v>
      </c>
      <c r="G122" s="28" t="s">
        <v>200</v>
      </c>
      <c r="H122" s="28">
        <v>15</v>
      </c>
    </row>
    <row r="123" spans="2:8" x14ac:dyDescent="0.2">
      <c r="B123" s="22">
        <v>116</v>
      </c>
      <c r="C123" s="28">
        <v>114</v>
      </c>
      <c r="D123" s="28">
        <v>6</v>
      </c>
      <c r="E123" s="28">
        <v>3</v>
      </c>
      <c r="F123" s="28" t="s">
        <v>47</v>
      </c>
      <c r="G123" s="28" t="s">
        <v>48</v>
      </c>
      <c r="H123" s="28">
        <v>10</v>
      </c>
    </row>
    <row r="124" spans="2:8" x14ac:dyDescent="0.2">
      <c r="B124" s="22">
        <v>117</v>
      </c>
      <c r="C124" s="28">
        <v>114</v>
      </c>
      <c r="D124" s="28">
        <v>7</v>
      </c>
      <c r="E124" s="28">
        <v>7</v>
      </c>
      <c r="F124" s="28" t="s">
        <v>39</v>
      </c>
      <c r="G124" s="28" t="s">
        <v>40</v>
      </c>
      <c r="H124" s="28">
        <v>10</v>
      </c>
    </row>
    <row r="125" spans="2:8" x14ac:dyDescent="0.2">
      <c r="B125" s="22">
        <v>118</v>
      </c>
      <c r="C125" s="28">
        <v>114</v>
      </c>
      <c r="D125" s="28">
        <v>8</v>
      </c>
      <c r="E125" s="28">
        <v>7</v>
      </c>
      <c r="F125" s="28" t="s">
        <v>41</v>
      </c>
      <c r="G125" s="28" t="s">
        <v>42</v>
      </c>
      <c r="H125" s="28">
        <v>15</v>
      </c>
    </row>
    <row r="126" spans="2:8" x14ac:dyDescent="0.2">
      <c r="B126" s="22">
        <v>119</v>
      </c>
      <c r="C126" s="32">
        <v>115</v>
      </c>
      <c r="D126" s="32">
        <v>1</v>
      </c>
      <c r="E126" s="32">
        <v>1</v>
      </c>
      <c r="F126" s="37" t="s">
        <v>570</v>
      </c>
      <c r="G126" s="32" t="s">
        <v>201</v>
      </c>
      <c r="H126" s="32">
        <v>10</v>
      </c>
    </row>
    <row r="127" spans="2:8" x14ac:dyDescent="0.2">
      <c r="B127" s="22">
        <v>120</v>
      </c>
      <c r="C127" s="32">
        <v>115</v>
      </c>
      <c r="D127" s="32">
        <v>2</v>
      </c>
      <c r="E127" s="32">
        <v>1</v>
      </c>
      <c r="F127" s="32" t="s">
        <v>202</v>
      </c>
      <c r="G127" s="32" t="s">
        <v>203</v>
      </c>
      <c r="H127" s="32">
        <v>10</v>
      </c>
    </row>
    <row r="128" spans="2:8" x14ac:dyDescent="0.2">
      <c r="B128" s="22">
        <v>121</v>
      </c>
      <c r="C128" s="32">
        <v>115</v>
      </c>
      <c r="D128" s="32">
        <v>3</v>
      </c>
      <c r="E128" s="32">
        <v>2</v>
      </c>
      <c r="F128" s="32" t="s">
        <v>204</v>
      </c>
      <c r="G128" s="32" t="s">
        <v>205</v>
      </c>
      <c r="H128" s="32">
        <v>10</v>
      </c>
    </row>
    <row r="129" spans="2:8" x14ac:dyDescent="0.2">
      <c r="B129" s="22">
        <v>122</v>
      </c>
      <c r="C129" s="32">
        <v>115</v>
      </c>
      <c r="D129" s="32">
        <v>4</v>
      </c>
      <c r="E129" s="32">
        <v>2</v>
      </c>
      <c r="F129" s="32" t="s">
        <v>206</v>
      </c>
      <c r="G129" s="32" t="s">
        <v>207</v>
      </c>
      <c r="H129" s="32">
        <v>15</v>
      </c>
    </row>
    <row r="130" spans="2:8" x14ac:dyDescent="0.2">
      <c r="B130" s="22">
        <v>123</v>
      </c>
      <c r="C130" s="32">
        <v>115</v>
      </c>
      <c r="D130" s="32">
        <v>5</v>
      </c>
      <c r="E130" s="32">
        <v>1</v>
      </c>
      <c r="F130" s="32" t="s">
        <v>208</v>
      </c>
      <c r="G130" s="32" t="s">
        <v>209</v>
      </c>
      <c r="H130" s="32">
        <v>10</v>
      </c>
    </row>
    <row r="131" spans="2:8" x14ac:dyDescent="0.2">
      <c r="B131" s="22">
        <v>124</v>
      </c>
      <c r="C131" s="32">
        <v>115</v>
      </c>
      <c r="D131" s="32">
        <v>6</v>
      </c>
      <c r="E131" s="32">
        <v>1</v>
      </c>
      <c r="F131" s="32" t="s">
        <v>210</v>
      </c>
      <c r="G131" s="32" t="s">
        <v>211</v>
      </c>
      <c r="H131" s="32">
        <v>10</v>
      </c>
    </row>
    <row r="132" spans="2:8" x14ac:dyDescent="0.2">
      <c r="B132" s="22">
        <v>125</v>
      </c>
      <c r="C132" s="32">
        <v>115</v>
      </c>
      <c r="D132" s="32">
        <v>7</v>
      </c>
      <c r="E132" s="32">
        <v>3</v>
      </c>
      <c r="F132" s="32" t="s">
        <v>47</v>
      </c>
      <c r="G132" s="32" t="s">
        <v>48</v>
      </c>
      <c r="H132" s="32">
        <v>10</v>
      </c>
    </row>
    <row r="133" spans="2:8" x14ac:dyDescent="0.2">
      <c r="B133" s="22">
        <v>126</v>
      </c>
      <c r="C133" s="32">
        <v>115</v>
      </c>
      <c r="D133" s="32">
        <v>8</v>
      </c>
      <c r="E133" s="32">
        <v>7</v>
      </c>
      <c r="F133" s="32" t="s">
        <v>59</v>
      </c>
      <c r="G133" s="32" t="s">
        <v>60</v>
      </c>
      <c r="H133" s="32">
        <v>10</v>
      </c>
    </row>
    <row r="134" spans="2:8" x14ac:dyDescent="0.2">
      <c r="B134" s="22">
        <v>127</v>
      </c>
      <c r="C134" s="32">
        <v>115</v>
      </c>
      <c r="D134" s="32">
        <v>9</v>
      </c>
      <c r="E134" s="32">
        <v>7</v>
      </c>
      <c r="F134" s="32" t="s">
        <v>61</v>
      </c>
      <c r="G134" s="32" t="s">
        <v>62</v>
      </c>
      <c r="H134" s="32">
        <v>15</v>
      </c>
    </row>
    <row r="135" spans="2:8" x14ac:dyDescent="0.2">
      <c r="B135" s="22">
        <v>128</v>
      </c>
      <c r="C135" s="30">
        <v>116</v>
      </c>
      <c r="D135" s="30">
        <v>1</v>
      </c>
      <c r="E135" s="30">
        <v>1</v>
      </c>
      <c r="F135" s="30" t="s">
        <v>212</v>
      </c>
      <c r="G135" s="30" t="s">
        <v>213</v>
      </c>
      <c r="H135" s="30">
        <v>5</v>
      </c>
    </row>
    <row r="136" spans="2:8" x14ac:dyDescent="0.2">
      <c r="B136" s="22">
        <v>129</v>
      </c>
      <c r="C136" s="30">
        <v>116</v>
      </c>
      <c r="D136" s="30">
        <v>2</v>
      </c>
      <c r="E136" s="30">
        <v>1</v>
      </c>
      <c r="F136" s="30" t="s">
        <v>214</v>
      </c>
      <c r="G136" s="30" t="s">
        <v>215</v>
      </c>
      <c r="H136" s="30">
        <v>5</v>
      </c>
    </row>
    <row r="137" spans="2:8" x14ac:dyDescent="0.2">
      <c r="B137" s="22">
        <v>130</v>
      </c>
      <c r="C137" s="30">
        <v>116</v>
      </c>
      <c r="D137" s="30">
        <v>3</v>
      </c>
      <c r="E137" s="30">
        <v>2</v>
      </c>
      <c r="F137" s="30" t="s">
        <v>216</v>
      </c>
      <c r="G137" s="30" t="s">
        <v>217</v>
      </c>
      <c r="H137" s="30">
        <v>5</v>
      </c>
    </row>
    <row r="138" spans="2:8" x14ac:dyDescent="0.2">
      <c r="B138" s="22">
        <v>131</v>
      </c>
      <c r="C138" s="30">
        <v>116</v>
      </c>
      <c r="D138" s="30">
        <v>4</v>
      </c>
      <c r="E138" s="30">
        <v>1</v>
      </c>
      <c r="F138" s="30" t="s">
        <v>218</v>
      </c>
      <c r="G138" s="30" t="s">
        <v>219</v>
      </c>
      <c r="H138" s="30">
        <v>5</v>
      </c>
    </row>
    <row r="139" spans="2:8" x14ac:dyDescent="0.2">
      <c r="B139" s="22">
        <v>132</v>
      </c>
      <c r="C139" s="30">
        <v>116</v>
      </c>
      <c r="D139" s="30">
        <v>5</v>
      </c>
      <c r="E139" s="30">
        <v>1</v>
      </c>
      <c r="F139" s="30" t="s">
        <v>220</v>
      </c>
      <c r="G139" s="30" t="s">
        <v>221</v>
      </c>
      <c r="H139" s="30">
        <v>5</v>
      </c>
    </row>
    <row r="140" spans="2:8" x14ac:dyDescent="0.2">
      <c r="B140" s="22">
        <v>133</v>
      </c>
      <c r="C140" s="30">
        <v>116</v>
      </c>
      <c r="D140" s="30">
        <v>6</v>
      </c>
      <c r="E140" s="30">
        <v>2</v>
      </c>
      <c r="F140" s="30" t="s">
        <v>222</v>
      </c>
      <c r="G140" s="30" t="s">
        <v>223</v>
      </c>
      <c r="H140" s="30">
        <v>5</v>
      </c>
    </row>
    <row r="141" spans="2:8" x14ac:dyDescent="0.2">
      <c r="B141" s="22">
        <v>134</v>
      </c>
      <c r="C141" s="30">
        <v>116</v>
      </c>
      <c r="D141" s="30">
        <v>7</v>
      </c>
      <c r="E141" s="30">
        <v>1</v>
      </c>
      <c r="F141" s="30" t="s">
        <v>224</v>
      </c>
      <c r="G141" s="30" t="s">
        <v>225</v>
      </c>
      <c r="H141" s="30">
        <v>10</v>
      </c>
    </row>
    <row r="142" spans="2:8" x14ac:dyDescent="0.2">
      <c r="B142" s="22">
        <v>135</v>
      </c>
      <c r="C142" s="30">
        <v>116</v>
      </c>
      <c r="D142" s="30">
        <v>8</v>
      </c>
      <c r="E142" s="30">
        <v>2</v>
      </c>
      <c r="F142" s="30" t="s">
        <v>226</v>
      </c>
      <c r="G142" s="30" t="s">
        <v>227</v>
      </c>
      <c r="H142" s="30">
        <v>10</v>
      </c>
    </row>
    <row r="143" spans="2:8" x14ac:dyDescent="0.2">
      <c r="B143" s="22">
        <v>136</v>
      </c>
      <c r="C143" s="30">
        <v>116</v>
      </c>
      <c r="D143" s="30">
        <v>9</v>
      </c>
      <c r="E143" s="30">
        <v>3</v>
      </c>
      <c r="F143" s="30" t="s">
        <v>180</v>
      </c>
      <c r="G143" s="30" t="s">
        <v>181</v>
      </c>
      <c r="H143" s="30">
        <v>20</v>
      </c>
    </row>
    <row r="144" spans="2:8" x14ac:dyDescent="0.2">
      <c r="B144" s="22">
        <v>137</v>
      </c>
      <c r="C144" s="30">
        <v>116</v>
      </c>
      <c r="D144" s="30">
        <v>10</v>
      </c>
      <c r="E144" s="30">
        <v>7</v>
      </c>
      <c r="F144" s="30" t="s">
        <v>41</v>
      </c>
      <c r="G144" s="30" t="s">
        <v>42</v>
      </c>
      <c r="H144" s="30">
        <v>20</v>
      </c>
    </row>
    <row r="145" spans="2:8" x14ac:dyDescent="0.2">
      <c r="B145" s="22">
        <v>138</v>
      </c>
      <c r="C145" s="30">
        <v>116</v>
      </c>
      <c r="D145" s="30">
        <v>11</v>
      </c>
      <c r="E145" s="30">
        <v>1</v>
      </c>
      <c r="F145" s="30" t="s">
        <v>228</v>
      </c>
      <c r="G145" s="30" t="s">
        <v>229</v>
      </c>
      <c r="H145" s="30">
        <v>10</v>
      </c>
    </row>
    <row r="146" spans="2:8" x14ac:dyDescent="0.2">
      <c r="B146" s="22">
        <v>139</v>
      </c>
      <c r="C146" s="25">
        <v>117</v>
      </c>
      <c r="D146" s="25">
        <v>1</v>
      </c>
      <c r="E146" s="25">
        <v>1</v>
      </c>
      <c r="F146" s="25" t="s">
        <v>230</v>
      </c>
      <c r="G146" s="25" t="s">
        <v>231</v>
      </c>
      <c r="H146" s="25">
        <v>5</v>
      </c>
    </row>
    <row r="147" spans="2:8" x14ac:dyDescent="0.2">
      <c r="B147" s="22">
        <v>140</v>
      </c>
      <c r="C147" s="25">
        <v>117</v>
      </c>
      <c r="D147" s="25">
        <v>2</v>
      </c>
      <c r="E147" s="25">
        <v>1</v>
      </c>
      <c r="F147" s="25" t="s">
        <v>232</v>
      </c>
      <c r="G147" s="25" t="s">
        <v>233</v>
      </c>
      <c r="H147" s="25">
        <v>5</v>
      </c>
    </row>
    <row r="148" spans="2:8" x14ac:dyDescent="0.2">
      <c r="B148" s="22">
        <v>141</v>
      </c>
      <c r="C148" s="25">
        <v>117</v>
      </c>
      <c r="D148" s="25">
        <v>3</v>
      </c>
      <c r="E148" s="25">
        <v>1</v>
      </c>
      <c r="F148" s="25" t="s">
        <v>234</v>
      </c>
      <c r="G148" s="25" t="s">
        <v>235</v>
      </c>
      <c r="H148" s="25">
        <v>5</v>
      </c>
    </row>
    <row r="149" spans="2:8" x14ac:dyDescent="0.2">
      <c r="B149" s="22">
        <v>142</v>
      </c>
      <c r="C149" s="25">
        <v>117</v>
      </c>
      <c r="D149" s="25">
        <v>4</v>
      </c>
      <c r="E149" s="25">
        <v>1</v>
      </c>
      <c r="F149" s="25" t="s">
        <v>236</v>
      </c>
      <c r="G149" s="25" t="s">
        <v>237</v>
      </c>
      <c r="H149" s="25">
        <v>5</v>
      </c>
    </row>
    <row r="150" spans="2:8" x14ac:dyDescent="0.2">
      <c r="B150" s="22">
        <v>143</v>
      </c>
      <c r="C150" s="25">
        <v>117</v>
      </c>
      <c r="D150" s="25">
        <v>5</v>
      </c>
      <c r="E150" s="25">
        <v>1</v>
      </c>
      <c r="F150" s="25" t="s">
        <v>238</v>
      </c>
      <c r="G150" s="25" t="s">
        <v>239</v>
      </c>
      <c r="H150" s="25">
        <v>15</v>
      </c>
    </row>
    <row r="151" spans="2:8" x14ac:dyDescent="0.2">
      <c r="B151" s="22">
        <v>144</v>
      </c>
      <c r="C151" s="25">
        <v>117</v>
      </c>
      <c r="D151" s="25">
        <v>6</v>
      </c>
      <c r="E151" s="25">
        <v>1</v>
      </c>
      <c r="F151" s="25" t="s">
        <v>240</v>
      </c>
      <c r="G151" s="25" t="s">
        <v>241</v>
      </c>
      <c r="H151" s="25">
        <v>10</v>
      </c>
    </row>
    <row r="152" spans="2:8" x14ac:dyDescent="0.2">
      <c r="B152" s="22">
        <v>145</v>
      </c>
      <c r="C152" s="25">
        <v>117</v>
      </c>
      <c r="D152" s="25">
        <v>7</v>
      </c>
      <c r="E152" s="25">
        <v>2</v>
      </c>
      <c r="F152" s="25" t="s">
        <v>242</v>
      </c>
      <c r="G152" s="25" t="s">
        <v>243</v>
      </c>
      <c r="H152" s="25">
        <v>10</v>
      </c>
    </row>
    <row r="153" spans="2:8" x14ac:dyDescent="0.2">
      <c r="B153" s="22">
        <v>146</v>
      </c>
      <c r="C153" s="25">
        <v>117</v>
      </c>
      <c r="D153" s="25">
        <v>8</v>
      </c>
      <c r="E153" s="25">
        <v>1</v>
      </c>
      <c r="F153" s="25" t="s">
        <v>244</v>
      </c>
      <c r="G153" s="25" t="s">
        <v>245</v>
      </c>
      <c r="H153" s="25">
        <v>15</v>
      </c>
    </row>
    <row r="154" spans="2:8" x14ac:dyDescent="0.2">
      <c r="B154" s="22">
        <v>147</v>
      </c>
      <c r="C154" s="25">
        <v>117</v>
      </c>
      <c r="D154" s="25">
        <v>9</v>
      </c>
      <c r="E154" s="25">
        <v>3</v>
      </c>
      <c r="F154" s="25" t="s">
        <v>180</v>
      </c>
      <c r="G154" s="25" t="s">
        <v>181</v>
      </c>
      <c r="H154" s="25">
        <v>20</v>
      </c>
    </row>
    <row r="155" spans="2:8" x14ac:dyDescent="0.2">
      <c r="B155" s="22">
        <v>148</v>
      </c>
      <c r="C155" s="25">
        <v>117</v>
      </c>
      <c r="D155" s="25">
        <v>10</v>
      </c>
      <c r="E155" s="25">
        <v>7</v>
      </c>
      <c r="F155" s="25" t="s">
        <v>41</v>
      </c>
      <c r="G155" s="25" t="s">
        <v>42</v>
      </c>
      <c r="H155" s="25">
        <v>10</v>
      </c>
    </row>
    <row r="156" spans="2:8" x14ac:dyDescent="0.2">
      <c r="B156" s="22">
        <v>149</v>
      </c>
      <c r="C156" s="31">
        <v>118</v>
      </c>
      <c r="D156" s="31">
        <v>1</v>
      </c>
      <c r="E156" s="31">
        <v>1</v>
      </c>
      <c r="F156" s="31" t="s">
        <v>246</v>
      </c>
      <c r="G156" s="31" t="s">
        <v>247</v>
      </c>
      <c r="H156" s="31">
        <v>5</v>
      </c>
    </row>
    <row r="157" spans="2:8" x14ac:dyDescent="0.2">
      <c r="B157" s="22">
        <v>150</v>
      </c>
      <c r="C157" s="31">
        <v>118</v>
      </c>
      <c r="D157" s="31">
        <v>2</v>
      </c>
      <c r="E157" s="31">
        <v>2</v>
      </c>
      <c r="F157" s="31" t="s">
        <v>248</v>
      </c>
      <c r="G157" s="31" t="s">
        <v>249</v>
      </c>
      <c r="H157" s="31">
        <v>15</v>
      </c>
    </row>
    <row r="158" spans="2:8" x14ac:dyDescent="0.2">
      <c r="B158" s="22">
        <v>151</v>
      </c>
      <c r="C158" s="31">
        <v>118</v>
      </c>
      <c r="D158" s="31">
        <v>3</v>
      </c>
      <c r="E158" s="31">
        <v>2</v>
      </c>
      <c r="F158" s="31" t="s">
        <v>250</v>
      </c>
      <c r="G158" s="31" t="s">
        <v>251</v>
      </c>
      <c r="H158" s="31">
        <v>5</v>
      </c>
    </row>
    <row r="159" spans="2:8" x14ac:dyDescent="0.2">
      <c r="B159" s="22">
        <v>152</v>
      </c>
      <c r="C159" s="31">
        <v>118</v>
      </c>
      <c r="D159" s="31">
        <v>4</v>
      </c>
      <c r="E159" s="31">
        <v>1</v>
      </c>
      <c r="F159" s="31" t="s">
        <v>252</v>
      </c>
      <c r="G159" s="31" t="s">
        <v>253</v>
      </c>
      <c r="H159" s="31">
        <v>15</v>
      </c>
    </row>
    <row r="160" spans="2:8" x14ac:dyDescent="0.2">
      <c r="B160" s="22">
        <v>153</v>
      </c>
      <c r="C160" s="31">
        <v>118</v>
      </c>
      <c r="D160" s="31">
        <v>5</v>
      </c>
      <c r="E160" s="31">
        <v>2</v>
      </c>
      <c r="F160" s="31" t="s">
        <v>254</v>
      </c>
      <c r="G160" s="31" t="s">
        <v>255</v>
      </c>
      <c r="H160" s="31">
        <v>5</v>
      </c>
    </row>
    <row r="161" spans="2:8" x14ac:dyDescent="0.2">
      <c r="B161" s="22">
        <v>154</v>
      </c>
      <c r="C161" s="31">
        <v>118</v>
      </c>
      <c r="D161" s="31">
        <v>6</v>
      </c>
      <c r="E161" s="31">
        <v>2</v>
      </c>
      <c r="F161" s="31" t="s">
        <v>256</v>
      </c>
      <c r="G161" s="31" t="s">
        <v>257</v>
      </c>
      <c r="H161" s="31">
        <v>5</v>
      </c>
    </row>
    <row r="162" spans="2:8" x14ac:dyDescent="0.2">
      <c r="B162" s="22">
        <v>155</v>
      </c>
      <c r="C162" s="31">
        <v>118</v>
      </c>
      <c r="D162" s="31">
        <v>7</v>
      </c>
      <c r="E162" s="31">
        <v>1</v>
      </c>
      <c r="F162" s="31" t="s">
        <v>258</v>
      </c>
      <c r="G162" s="31" t="s">
        <v>259</v>
      </c>
      <c r="H162" s="31">
        <v>10</v>
      </c>
    </row>
    <row r="163" spans="2:8" x14ac:dyDescent="0.2">
      <c r="B163" s="22">
        <v>156</v>
      </c>
      <c r="C163" s="31">
        <v>118</v>
      </c>
      <c r="D163" s="31">
        <v>8</v>
      </c>
      <c r="E163" s="31">
        <v>3</v>
      </c>
      <c r="F163" s="31" t="s">
        <v>180</v>
      </c>
      <c r="G163" s="31" t="s">
        <v>181</v>
      </c>
      <c r="H163" s="31">
        <v>20</v>
      </c>
    </row>
    <row r="164" spans="2:8" x14ac:dyDescent="0.2">
      <c r="B164" s="22">
        <v>157</v>
      </c>
      <c r="C164" s="31">
        <v>118</v>
      </c>
      <c r="D164" s="31">
        <v>9</v>
      </c>
      <c r="E164" s="31">
        <v>7</v>
      </c>
      <c r="F164" s="31" t="s">
        <v>41</v>
      </c>
      <c r="G164" s="31" t="s">
        <v>42</v>
      </c>
      <c r="H164" s="31">
        <v>20</v>
      </c>
    </row>
    <row r="165" spans="2:8" x14ac:dyDescent="0.2">
      <c r="B165" s="22">
        <v>158</v>
      </c>
      <c r="C165" s="33">
        <v>119</v>
      </c>
      <c r="D165" s="33">
        <v>1</v>
      </c>
      <c r="E165" s="33">
        <v>1</v>
      </c>
      <c r="F165" s="33" t="s">
        <v>260</v>
      </c>
      <c r="G165" s="33" t="s">
        <v>261</v>
      </c>
      <c r="H165" s="33">
        <v>5</v>
      </c>
    </row>
    <row r="166" spans="2:8" x14ac:dyDescent="0.2">
      <c r="B166" s="22">
        <v>159</v>
      </c>
      <c r="C166" s="33">
        <v>119</v>
      </c>
      <c r="D166" s="33">
        <v>2</v>
      </c>
      <c r="E166" s="33">
        <v>1</v>
      </c>
      <c r="F166" s="33" t="s">
        <v>262</v>
      </c>
      <c r="G166" s="33" t="s">
        <v>263</v>
      </c>
      <c r="H166" s="33">
        <v>5</v>
      </c>
    </row>
    <row r="167" spans="2:8" x14ac:dyDescent="0.2">
      <c r="B167" s="22">
        <v>160</v>
      </c>
      <c r="C167" s="33">
        <v>119</v>
      </c>
      <c r="D167" s="33">
        <v>3</v>
      </c>
      <c r="E167" s="33">
        <v>2</v>
      </c>
      <c r="F167" s="33" t="s">
        <v>264</v>
      </c>
      <c r="G167" s="33" t="s">
        <v>265</v>
      </c>
      <c r="H167" s="33">
        <v>15</v>
      </c>
    </row>
    <row r="168" spans="2:8" x14ac:dyDescent="0.2">
      <c r="B168" s="22">
        <v>161</v>
      </c>
      <c r="C168" s="33">
        <v>119</v>
      </c>
      <c r="D168" s="33">
        <v>4</v>
      </c>
      <c r="E168" s="33">
        <v>2</v>
      </c>
      <c r="F168" s="33" t="s">
        <v>266</v>
      </c>
      <c r="G168" s="33" t="s">
        <v>267</v>
      </c>
      <c r="H168" s="33">
        <v>10</v>
      </c>
    </row>
    <row r="169" spans="2:8" x14ac:dyDescent="0.2">
      <c r="B169" s="22">
        <v>162</v>
      </c>
      <c r="C169" s="33">
        <v>119</v>
      </c>
      <c r="D169" s="33">
        <v>5</v>
      </c>
      <c r="E169" s="33">
        <v>1</v>
      </c>
      <c r="F169" s="33" t="s">
        <v>268</v>
      </c>
      <c r="G169" s="33" t="s">
        <v>269</v>
      </c>
      <c r="H169" s="33">
        <v>15</v>
      </c>
    </row>
    <row r="170" spans="2:8" x14ac:dyDescent="0.2">
      <c r="B170" s="22">
        <v>163</v>
      </c>
      <c r="C170" s="33">
        <v>119</v>
      </c>
      <c r="D170" s="33">
        <v>6</v>
      </c>
      <c r="E170" s="33">
        <v>3</v>
      </c>
      <c r="F170" s="33" t="s">
        <v>180</v>
      </c>
      <c r="G170" s="33" t="s">
        <v>181</v>
      </c>
      <c r="H170" s="33">
        <v>20</v>
      </c>
    </row>
    <row r="171" spans="2:8" x14ac:dyDescent="0.2">
      <c r="B171" s="22">
        <v>164</v>
      </c>
      <c r="C171" s="33">
        <v>119</v>
      </c>
      <c r="D171" s="33">
        <v>7</v>
      </c>
      <c r="E171" s="33">
        <v>1</v>
      </c>
      <c r="F171" s="33" t="s">
        <v>270</v>
      </c>
      <c r="G171" s="33" t="s">
        <v>271</v>
      </c>
      <c r="H171" s="33">
        <v>10</v>
      </c>
    </row>
    <row r="172" spans="2:8" x14ac:dyDescent="0.2">
      <c r="B172" s="22">
        <v>165</v>
      </c>
      <c r="C172" s="33">
        <v>119</v>
      </c>
      <c r="D172" s="33">
        <v>8</v>
      </c>
      <c r="E172" s="33">
        <v>7</v>
      </c>
      <c r="F172" s="33" t="s">
        <v>41</v>
      </c>
      <c r="G172" s="33" t="s">
        <v>42</v>
      </c>
      <c r="H172" s="33">
        <v>20</v>
      </c>
    </row>
    <row r="173" spans="2:8" x14ac:dyDescent="0.2">
      <c r="B173" s="22">
        <v>166</v>
      </c>
      <c r="C173" s="32">
        <v>120</v>
      </c>
      <c r="D173" s="32">
        <v>1</v>
      </c>
      <c r="E173" s="32">
        <v>1</v>
      </c>
      <c r="F173" s="32" t="s">
        <v>272</v>
      </c>
      <c r="G173" s="32" t="s">
        <v>143</v>
      </c>
      <c r="H173" s="32">
        <v>5</v>
      </c>
    </row>
    <row r="174" spans="2:8" x14ac:dyDescent="0.2">
      <c r="B174" s="22">
        <v>167</v>
      </c>
      <c r="C174" s="32">
        <v>120</v>
      </c>
      <c r="D174" s="32">
        <v>2</v>
      </c>
      <c r="E174" s="32">
        <v>1</v>
      </c>
      <c r="F174" s="32" t="s">
        <v>273</v>
      </c>
      <c r="G174" s="32" t="s">
        <v>274</v>
      </c>
      <c r="H174" s="32">
        <v>5</v>
      </c>
    </row>
    <row r="175" spans="2:8" x14ac:dyDescent="0.2">
      <c r="B175" s="22">
        <v>168</v>
      </c>
      <c r="C175" s="32">
        <v>120</v>
      </c>
      <c r="D175" s="32">
        <v>3</v>
      </c>
      <c r="E175" s="32">
        <v>1</v>
      </c>
      <c r="F175" s="32" t="s">
        <v>275</v>
      </c>
      <c r="G175" s="32" t="s">
        <v>276</v>
      </c>
      <c r="H175" s="32">
        <v>10</v>
      </c>
    </row>
    <row r="176" spans="2:8" x14ac:dyDescent="0.2">
      <c r="B176" s="22">
        <v>169</v>
      </c>
      <c r="C176" s="32">
        <v>120</v>
      </c>
      <c r="D176" s="32">
        <v>4</v>
      </c>
      <c r="E176" s="32">
        <v>1</v>
      </c>
      <c r="F176" s="32" t="s">
        <v>277</v>
      </c>
      <c r="G176" s="32" t="s">
        <v>278</v>
      </c>
      <c r="H176" s="32">
        <v>10</v>
      </c>
    </row>
    <row r="177" spans="2:8" x14ac:dyDescent="0.2">
      <c r="B177" s="22">
        <v>170</v>
      </c>
      <c r="C177" s="32">
        <v>120</v>
      </c>
      <c r="D177" s="32">
        <v>5</v>
      </c>
      <c r="E177" s="32">
        <v>2</v>
      </c>
      <c r="F177" s="32" t="s">
        <v>279</v>
      </c>
      <c r="G177" s="32" t="s">
        <v>280</v>
      </c>
      <c r="H177" s="32">
        <v>10</v>
      </c>
    </row>
    <row r="178" spans="2:8" x14ac:dyDescent="0.2">
      <c r="B178" s="22">
        <v>171</v>
      </c>
      <c r="C178" s="32">
        <v>120</v>
      </c>
      <c r="D178" s="32">
        <v>6</v>
      </c>
      <c r="E178" s="32">
        <v>1</v>
      </c>
      <c r="F178" s="32" t="s">
        <v>281</v>
      </c>
      <c r="G178" s="32" t="s">
        <v>282</v>
      </c>
      <c r="H178" s="32">
        <v>10</v>
      </c>
    </row>
    <row r="179" spans="2:8" x14ac:dyDescent="0.2">
      <c r="B179" s="22">
        <v>172</v>
      </c>
      <c r="C179" s="32">
        <v>120</v>
      </c>
      <c r="D179" s="32">
        <v>7</v>
      </c>
      <c r="E179" s="32">
        <v>1</v>
      </c>
      <c r="F179" s="32" t="s">
        <v>283</v>
      </c>
      <c r="G179" s="32" t="s">
        <v>284</v>
      </c>
      <c r="H179" s="32">
        <v>20</v>
      </c>
    </row>
    <row r="180" spans="2:8" x14ac:dyDescent="0.2">
      <c r="B180" s="22">
        <v>173</v>
      </c>
      <c r="C180" s="32">
        <v>120</v>
      </c>
      <c r="D180" s="32">
        <v>8</v>
      </c>
      <c r="E180" s="32">
        <v>3</v>
      </c>
      <c r="F180" s="32" t="s">
        <v>180</v>
      </c>
      <c r="G180" s="32" t="s">
        <v>181</v>
      </c>
      <c r="H180" s="32">
        <v>15</v>
      </c>
    </row>
    <row r="181" spans="2:8" x14ac:dyDescent="0.2">
      <c r="B181" s="22">
        <v>174</v>
      </c>
      <c r="C181" s="32">
        <v>120</v>
      </c>
      <c r="D181" s="32">
        <v>9</v>
      </c>
      <c r="E181" s="32">
        <v>7</v>
      </c>
      <c r="F181" s="32" t="s">
        <v>41</v>
      </c>
      <c r="G181" s="32" t="s">
        <v>42</v>
      </c>
      <c r="H181" s="32">
        <v>15</v>
      </c>
    </row>
    <row r="182" spans="2:8" x14ac:dyDescent="0.2">
      <c r="B182" s="22">
        <v>175</v>
      </c>
      <c r="C182" s="28">
        <v>201</v>
      </c>
      <c r="D182" s="28">
        <v>1</v>
      </c>
      <c r="E182" s="28">
        <v>2</v>
      </c>
      <c r="F182" s="28" t="s">
        <v>285</v>
      </c>
      <c r="G182" s="28" t="s">
        <v>286</v>
      </c>
      <c r="H182" s="28">
        <v>40</v>
      </c>
    </row>
    <row r="183" spans="2:8" x14ac:dyDescent="0.2">
      <c r="B183" s="22">
        <v>176</v>
      </c>
      <c r="C183" s="28">
        <v>201</v>
      </c>
      <c r="D183" s="28">
        <v>2</v>
      </c>
      <c r="E183" s="28">
        <v>2</v>
      </c>
      <c r="F183" s="28" t="s">
        <v>287</v>
      </c>
      <c r="G183" s="28" t="s">
        <v>288</v>
      </c>
      <c r="H183" s="28">
        <v>60</v>
      </c>
    </row>
    <row r="184" spans="2:8" x14ac:dyDescent="0.2">
      <c r="B184" s="22">
        <v>177</v>
      </c>
      <c r="C184" s="27">
        <v>202</v>
      </c>
      <c r="D184" s="27">
        <v>1</v>
      </c>
      <c r="E184" s="27">
        <v>2</v>
      </c>
      <c r="F184" s="27" t="s">
        <v>289</v>
      </c>
      <c r="G184" s="27" t="s">
        <v>290</v>
      </c>
      <c r="H184" s="27">
        <v>40</v>
      </c>
    </row>
    <row r="185" spans="2:8" x14ac:dyDescent="0.2">
      <c r="B185" s="22">
        <v>178</v>
      </c>
      <c r="C185" s="27">
        <v>202</v>
      </c>
      <c r="D185" s="27">
        <v>2</v>
      </c>
      <c r="E185" s="27">
        <v>2</v>
      </c>
      <c r="F185" s="27" t="s">
        <v>291</v>
      </c>
      <c r="G185" s="27" t="s">
        <v>288</v>
      </c>
      <c r="H185" s="27">
        <v>60</v>
      </c>
    </row>
    <row r="186" spans="2:8" x14ac:dyDescent="0.2">
      <c r="B186" s="22">
        <v>179</v>
      </c>
      <c r="C186" s="24">
        <v>203</v>
      </c>
      <c r="D186" s="24">
        <v>1</v>
      </c>
      <c r="E186" s="24">
        <v>2</v>
      </c>
      <c r="F186" s="24" t="s">
        <v>292</v>
      </c>
      <c r="G186" s="24" t="s">
        <v>293</v>
      </c>
      <c r="H186" s="24">
        <v>30</v>
      </c>
    </row>
    <row r="187" spans="2:8" x14ac:dyDescent="0.2">
      <c r="B187" s="22">
        <v>180</v>
      </c>
      <c r="C187" s="24">
        <v>203</v>
      </c>
      <c r="D187" s="24">
        <v>2</v>
      </c>
      <c r="E187" s="24">
        <v>2</v>
      </c>
      <c r="F187" s="24" t="s">
        <v>294</v>
      </c>
      <c r="G187" s="24" t="s">
        <v>295</v>
      </c>
      <c r="H187" s="24">
        <v>30</v>
      </c>
    </row>
    <row r="188" spans="2:8" x14ac:dyDescent="0.2">
      <c r="B188" s="22">
        <v>181</v>
      </c>
      <c r="C188" s="24">
        <v>203</v>
      </c>
      <c r="D188" s="24">
        <v>3</v>
      </c>
      <c r="E188" s="24">
        <v>2</v>
      </c>
      <c r="F188" s="24" t="s">
        <v>296</v>
      </c>
      <c r="G188" s="24" t="s">
        <v>297</v>
      </c>
      <c r="H188" s="24">
        <v>40</v>
      </c>
    </row>
    <row r="189" spans="2:8" x14ac:dyDescent="0.2">
      <c r="B189" s="22">
        <v>182</v>
      </c>
      <c r="C189" s="29">
        <v>204</v>
      </c>
      <c r="D189" s="29">
        <v>1</v>
      </c>
      <c r="E189" s="29">
        <v>2</v>
      </c>
      <c r="F189" s="29" t="s">
        <v>298</v>
      </c>
      <c r="G189" s="29" t="s">
        <v>299</v>
      </c>
      <c r="H189" s="29">
        <v>30</v>
      </c>
    </row>
    <row r="190" spans="2:8" x14ac:dyDescent="0.2">
      <c r="B190" s="22">
        <v>183</v>
      </c>
      <c r="C190" s="29">
        <v>204</v>
      </c>
      <c r="D190" s="29">
        <v>2</v>
      </c>
      <c r="E190" s="29">
        <v>2</v>
      </c>
      <c r="F190" s="29" t="s">
        <v>300</v>
      </c>
      <c r="G190" s="29" t="s">
        <v>301</v>
      </c>
      <c r="H190" s="29">
        <v>30</v>
      </c>
    </row>
    <row r="191" spans="2:8" x14ac:dyDescent="0.2">
      <c r="B191" s="22">
        <v>184</v>
      </c>
      <c r="C191" s="29">
        <v>204</v>
      </c>
      <c r="D191" s="29">
        <v>3</v>
      </c>
      <c r="E191" s="29">
        <v>2</v>
      </c>
      <c r="F191" s="29" t="s">
        <v>302</v>
      </c>
      <c r="G191" s="29" t="s">
        <v>303</v>
      </c>
      <c r="H191" s="29">
        <v>40</v>
      </c>
    </row>
    <row r="192" spans="2:8" x14ac:dyDescent="0.2">
      <c r="B192" s="22">
        <v>185</v>
      </c>
      <c r="C192" s="28">
        <v>205</v>
      </c>
      <c r="D192" s="28">
        <v>1</v>
      </c>
      <c r="E192" s="28">
        <v>2</v>
      </c>
      <c r="F192" s="28" t="s">
        <v>304</v>
      </c>
      <c r="G192" s="28" t="s">
        <v>305</v>
      </c>
      <c r="H192" s="28">
        <v>10</v>
      </c>
    </row>
    <row r="193" spans="2:8" x14ac:dyDescent="0.2">
      <c r="B193" s="22">
        <v>186</v>
      </c>
      <c r="C193" s="28">
        <v>205</v>
      </c>
      <c r="D193" s="28">
        <v>2</v>
      </c>
      <c r="E193" s="28">
        <v>2</v>
      </c>
      <c r="F193" s="28" t="s">
        <v>306</v>
      </c>
      <c r="G193" s="28" t="s">
        <v>307</v>
      </c>
      <c r="H193" s="28">
        <v>20</v>
      </c>
    </row>
    <row r="194" spans="2:8" x14ac:dyDescent="0.2">
      <c r="B194" s="22">
        <v>187</v>
      </c>
      <c r="C194" s="28">
        <v>205</v>
      </c>
      <c r="D194" s="28">
        <v>3</v>
      </c>
      <c r="E194" s="28">
        <v>2</v>
      </c>
      <c r="F194" s="28" t="s">
        <v>308</v>
      </c>
      <c r="G194" s="28" t="s">
        <v>295</v>
      </c>
      <c r="H194" s="28">
        <v>30</v>
      </c>
    </row>
    <row r="195" spans="2:8" x14ac:dyDescent="0.2">
      <c r="B195" s="22">
        <v>188</v>
      </c>
      <c r="C195" s="28">
        <v>205</v>
      </c>
      <c r="D195" s="28">
        <v>4</v>
      </c>
      <c r="E195" s="28">
        <v>2</v>
      </c>
      <c r="F195" s="28" t="s">
        <v>309</v>
      </c>
      <c r="G195" s="28" t="s">
        <v>310</v>
      </c>
      <c r="H195" s="28">
        <v>40</v>
      </c>
    </row>
    <row r="196" spans="2:8" x14ac:dyDescent="0.2">
      <c r="B196" s="22">
        <v>189</v>
      </c>
      <c r="C196" s="27">
        <v>206</v>
      </c>
      <c r="D196" s="27">
        <v>1</v>
      </c>
      <c r="E196" s="27">
        <v>2</v>
      </c>
      <c r="F196" s="27" t="s">
        <v>311</v>
      </c>
      <c r="G196" s="27" t="s">
        <v>312</v>
      </c>
      <c r="H196" s="27">
        <v>30</v>
      </c>
    </row>
    <row r="197" spans="2:8" x14ac:dyDescent="0.2">
      <c r="B197" s="22">
        <v>190</v>
      </c>
      <c r="C197" s="27">
        <v>206</v>
      </c>
      <c r="D197" s="27">
        <v>2</v>
      </c>
      <c r="E197" s="27">
        <v>2</v>
      </c>
      <c r="F197" s="27" t="s">
        <v>313</v>
      </c>
      <c r="G197" s="27" t="s">
        <v>314</v>
      </c>
      <c r="H197" s="27">
        <v>30</v>
      </c>
    </row>
    <row r="198" spans="2:8" x14ac:dyDescent="0.2">
      <c r="B198" s="22">
        <v>191</v>
      </c>
      <c r="C198" s="27">
        <v>206</v>
      </c>
      <c r="D198" s="27">
        <v>3</v>
      </c>
      <c r="E198" s="27">
        <v>2</v>
      </c>
      <c r="F198" s="27" t="s">
        <v>315</v>
      </c>
      <c r="G198" s="27" t="s">
        <v>316</v>
      </c>
      <c r="H198" s="27">
        <v>40</v>
      </c>
    </row>
    <row r="199" spans="2:8" x14ac:dyDescent="0.2">
      <c r="B199" s="22">
        <v>192</v>
      </c>
      <c r="C199" s="31">
        <v>207</v>
      </c>
      <c r="D199" s="31">
        <v>1</v>
      </c>
      <c r="E199" s="31">
        <v>2</v>
      </c>
      <c r="F199" s="31" t="s">
        <v>317</v>
      </c>
      <c r="G199" s="31" t="s">
        <v>318</v>
      </c>
      <c r="H199" s="31">
        <v>10</v>
      </c>
    </row>
    <row r="200" spans="2:8" x14ac:dyDescent="0.2">
      <c r="B200" s="22">
        <v>193</v>
      </c>
      <c r="C200" s="31">
        <v>207</v>
      </c>
      <c r="D200" s="31">
        <v>2</v>
      </c>
      <c r="E200" s="31">
        <v>2</v>
      </c>
      <c r="F200" s="31" t="s">
        <v>319</v>
      </c>
      <c r="G200" s="31" t="s">
        <v>320</v>
      </c>
      <c r="H200" s="31">
        <v>20</v>
      </c>
    </row>
    <row r="201" spans="2:8" x14ac:dyDescent="0.2">
      <c r="B201" s="22">
        <v>194</v>
      </c>
      <c r="C201" s="31">
        <v>207</v>
      </c>
      <c r="D201" s="31">
        <v>3</v>
      </c>
      <c r="E201" s="31">
        <v>2</v>
      </c>
      <c r="F201" s="31" t="s">
        <v>321</v>
      </c>
      <c r="G201" s="31" t="s">
        <v>322</v>
      </c>
      <c r="H201" s="31">
        <v>30</v>
      </c>
    </row>
    <row r="202" spans="2:8" x14ac:dyDescent="0.2">
      <c r="B202" s="22">
        <v>195</v>
      </c>
      <c r="C202" s="31">
        <v>207</v>
      </c>
      <c r="D202" s="31">
        <v>4</v>
      </c>
      <c r="E202" s="31">
        <v>2</v>
      </c>
      <c r="F202" s="31" t="s">
        <v>323</v>
      </c>
      <c r="G202" s="31" t="s">
        <v>324</v>
      </c>
      <c r="H202" s="31">
        <v>40</v>
      </c>
    </row>
    <row r="203" spans="2:8" x14ac:dyDescent="0.2">
      <c r="B203" s="22">
        <v>196</v>
      </c>
      <c r="C203" s="30">
        <v>208</v>
      </c>
      <c r="D203" s="30">
        <v>1</v>
      </c>
      <c r="E203" s="30">
        <v>2</v>
      </c>
      <c r="F203" s="30" t="s">
        <v>325</v>
      </c>
      <c r="G203" s="30" t="s">
        <v>183</v>
      </c>
      <c r="H203" s="30">
        <v>40</v>
      </c>
    </row>
    <row r="204" spans="2:8" x14ac:dyDescent="0.2">
      <c r="B204" s="22">
        <v>197</v>
      </c>
      <c r="C204" s="30">
        <v>208</v>
      </c>
      <c r="D204" s="30">
        <v>2</v>
      </c>
      <c r="E204" s="30">
        <v>2</v>
      </c>
      <c r="F204" s="30" t="s">
        <v>326</v>
      </c>
      <c r="G204" s="30" t="s">
        <v>327</v>
      </c>
      <c r="H204" s="30">
        <v>60</v>
      </c>
    </row>
    <row r="205" spans="2:8" x14ac:dyDescent="0.2">
      <c r="B205" s="22">
        <v>198</v>
      </c>
      <c r="C205" s="24">
        <v>209</v>
      </c>
      <c r="D205" s="24">
        <v>1</v>
      </c>
      <c r="E205" s="24">
        <v>2</v>
      </c>
      <c r="F205" s="24" t="s">
        <v>328</v>
      </c>
      <c r="G205" s="24" t="s">
        <v>329</v>
      </c>
      <c r="H205" s="24">
        <v>30</v>
      </c>
    </row>
    <row r="206" spans="2:8" x14ac:dyDescent="0.2">
      <c r="B206" s="22">
        <v>199</v>
      </c>
      <c r="C206" s="24">
        <v>209</v>
      </c>
      <c r="D206" s="24">
        <v>2</v>
      </c>
      <c r="E206" s="24">
        <v>2</v>
      </c>
      <c r="F206" s="24" t="s">
        <v>330</v>
      </c>
      <c r="G206" s="24" t="s">
        <v>183</v>
      </c>
      <c r="H206" s="24">
        <v>30</v>
      </c>
    </row>
    <row r="207" spans="2:8" x14ac:dyDescent="0.2">
      <c r="B207" s="22">
        <v>200</v>
      </c>
      <c r="C207" s="24">
        <v>209</v>
      </c>
      <c r="D207" s="24">
        <v>3</v>
      </c>
      <c r="E207" s="24">
        <v>2</v>
      </c>
      <c r="F207" s="24" t="s">
        <v>331</v>
      </c>
      <c r="G207" s="24" t="s">
        <v>332</v>
      </c>
      <c r="H207" s="24">
        <v>40</v>
      </c>
    </row>
    <row r="208" spans="2:8" x14ac:dyDescent="0.2">
      <c r="B208" s="22">
        <v>201</v>
      </c>
      <c r="C208" s="25">
        <v>210</v>
      </c>
      <c r="D208" s="25">
        <v>1</v>
      </c>
      <c r="E208" s="25">
        <v>2</v>
      </c>
      <c r="F208" s="25" t="s">
        <v>333</v>
      </c>
      <c r="G208" s="25" t="s">
        <v>334</v>
      </c>
      <c r="H208" s="25">
        <v>10</v>
      </c>
    </row>
    <row r="209" spans="2:8" x14ac:dyDescent="0.2">
      <c r="B209" s="22">
        <v>202</v>
      </c>
      <c r="C209" s="25">
        <v>210</v>
      </c>
      <c r="D209" s="25">
        <v>2</v>
      </c>
      <c r="E209" s="25">
        <v>2</v>
      </c>
      <c r="F209" s="25" t="s">
        <v>335</v>
      </c>
      <c r="G209" s="25" t="s">
        <v>332</v>
      </c>
      <c r="H209" s="25">
        <v>20</v>
      </c>
    </row>
    <row r="210" spans="2:8" x14ac:dyDescent="0.2">
      <c r="B210" s="22">
        <v>203</v>
      </c>
      <c r="C210" s="25">
        <v>210</v>
      </c>
      <c r="D210" s="25">
        <v>3</v>
      </c>
      <c r="E210" s="25">
        <v>2</v>
      </c>
      <c r="F210" s="25" t="s">
        <v>336</v>
      </c>
      <c r="G210" s="25" t="s">
        <v>337</v>
      </c>
      <c r="H210" s="25">
        <v>30</v>
      </c>
    </row>
    <row r="211" spans="2:8" x14ac:dyDescent="0.2">
      <c r="B211" s="22">
        <v>204</v>
      </c>
      <c r="C211" s="25">
        <v>210</v>
      </c>
      <c r="D211" s="25">
        <v>4</v>
      </c>
      <c r="E211" s="25">
        <v>2</v>
      </c>
      <c r="F211" s="25" t="s">
        <v>338</v>
      </c>
      <c r="G211" s="25" t="s">
        <v>339</v>
      </c>
      <c r="H211" s="25">
        <v>40</v>
      </c>
    </row>
    <row r="212" spans="2:8" x14ac:dyDescent="0.2">
      <c r="B212" s="22">
        <v>205</v>
      </c>
      <c r="C212" s="28">
        <v>211</v>
      </c>
      <c r="D212" s="28">
        <v>1</v>
      </c>
      <c r="E212" s="28">
        <v>2</v>
      </c>
      <c r="F212" s="28" t="s">
        <v>340</v>
      </c>
      <c r="G212" s="28" t="s">
        <v>341</v>
      </c>
      <c r="H212" s="28">
        <v>30</v>
      </c>
    </row>
    <row r="213" spans="2:8" x14ac:dyDescent="0.2">
      <c r="B213" s="22">
        <v>206</v>
      </c>
      <c r="C213" s="28">
        <v>211</v>
      </c>
      <c r="D213" s="28">
        <v>2</v>
      </c>
      <c r="E213" s="28">
        <v>2</v>
      </c>
      <c r="F213" s="28" t="s">
        <v>342</v>
      </c>
      <c r="G213" s="28" t="s">
        <v>343</v>
      </c>
      <c r="H213" s="28">
        <v>30</v>
      </c>
    </row>
    <row r="214" spans="2:8" x14ac:dyDescent="0.2">
      <c r="B214" s="22">
        <v>207</v>
      </c>
      <c r="C214" s="28">
        <v>211</v>
      </c>
      <c r="D214" s="28">
        <v>3</v>
      </c>
      <c r="E214" s="28">
        <v>2</v>
      </c>
      <c r="F214" s="28" t="s">
        <v>344</v>
      </c>
      <c r="G214" s="28" t="s">
        <v>327</v>
      </c>
      <c r="H214" s="28">
        <v>40</v>
      </c>
    </row>
    <row r="215" spans="2:8" x14ac:dyDescent="0.2">
      <c r="B215" s="22">
        <v>208</v>
      </c>
      <c r="C215" s="27">
        <v>212</v>
      </c>
      <c r="D215" s="27">
        <v>1</v>
      </c>
      <c r="E215" s="27">
        <v>2</v>
      </c>
      <c r="F215" s="27" t="s">
        <v>345</v>
      </c>
      <c r="G215" s="27" t="s">
        <v>346</v>
      </c>
      <c r="H215" s="27">
        <v>30</v>
      </c>
    </row>
    <row r="216" spans="2:8" x14ac:dyDescent="0.2">
      <c r="B216" s="22">
        <v>209</v>
      </c>
      <c r="C216" s="27">
        <v>212</v>
      </c>
      <c r="D216" s="27">
        <v>2</v>
      </c>
      <c r="E216" s="27">
        <v>2</v>
      </c>
      <c r="F216" s="27" t="s">
        <v>347</v>
      </c>
      <c r="G216" s="27" t="s">
        <v>348</v>
      </c>
      <c r="H216" s="27">
        <v>30</v>
      </c>
    </row>
    <row r="217" spans="2:8" x14ac:dyDescent="0.2">
      <c r="B217" s="22">
        <v>210</v>
      </c>
      <c r="C217" s="27">
        <v>212</v>
      </c>
      <c r="D217" s="27">
        <v>3</v>
      </c>
      <c r="E217" s="27">
        <v>2</v>
      </c>
      <c r="F217" s="27" t="s">
        <v>349</v>
      </c>
      <c r="G217" s="27" t="s">
        <v>350</v>
      </c>
      <c r="H217" s="27">
        <v>40</v>
      </c>
    </row>
    <row r="218" spans="2:8" x14ac:dyDescent="0.2">
      <c r="B218" s="22">
        <v>211</v>
      </c>
      <c r="C218" s="24">
        <v>213</v>
      </c>
      <c r="D218" s="24">
        <v>1</v>
      </c>
      <c r="E218" s="24">
        <v>2</v>
      </c>
      <c r="F218" s="24" t="s">
        <v>351</v>
      </c>
      <c r="G218" s="24" t="s">
        <v>352</v>
      </c>
      <c r="H218" s="24">
        <v>40</v>
      </c>
    </row>
    <row r="219" spans="2:8" x14ac:dyDescent="0.2">
      <c r="B219" s="22">
        <v>212</v>
      </c>
      <c r="C219" s="24">
        <v>213</v>
      </c>
      <c r="D219" s="24">
        <v>2</v>
      </c>
      <c r="E219" s="24">
        <v>2</v>
      </c>
      <c r="F219" s="24" t="s">
        <v>353</v>
      </c>
      <c r="G219" s="24" t="s">
        <v>354</v>
      </c>
      <c r="H219" s="24">
        <v>60</v>
      </c>
    </row>
    <row r="220" spans="2:8" x14ac:dyDescent="0.2">
      <c r="B220" s="22">
        <v>213</v>
      </c>
      <c r="C220" s="34">
        <v>214</v>
      </c>
      <c r="D220" s="34">
        <v>1</v>
      </c>
      <c r="E220" s="34">
        <v>2</v>
      </c>
      <c r="F220" s="34" t="s">
        <v>355</v>
      </c>
      <c r="G220" s="34" t="s">
        <v>356</v>
      </c>
      <c r="H220" s="34">
        <v>10</v>
      </c>
    </row>
    <row r="221" spans="2:8" x14ac:dyDescent="0.2">
      <c r="B221" s="22">
        <v>214</v>
      </c>
      <c r="C221" s="34">
        <v>214</v>
      </c>
      <c r="D221" s="34">
        <v>2</v>
      </c>
      <c r="E221" s="34">
        <v>2</v>
      </c>
      <c r="F221" s="34" t="s">
        <v>357</v>
      </c>
      <c r="G221" s="34" t="s">
        <v>358</v>
      </c>
      <c r="H221" s="34">
        <v>20</v>
      </c>
    </row>
    <row r="222" spans="2:8" x14ac:dyDescent="0.2">
      <c r="B222" s="22">
        <v>215</v>
      </c>
      <c r="C222" s="34">
        <v>214</v>
      </c>
      <c r="D222" s="34">
        <v>3</v>
      </c>
      <c r="E222" s="34">
        <v>2</v>
      </c>
      <c r="F222" s="34" t="s">
        <v>359</v>
      </c>
      <c r="G222" s="34" t="s">
        <v>360</v>
      </c>
      <c r="H222" s="34">
        <v>30</v>
      </c>
    </row>
    <row r="223" spans="2:8" x14ac:dyDescent="0.2">
      <c r="B223" s="22">
        <v>216</v>
      </c>
      <c r="C223" s="34">
        <v>214</v>
      </c>
      <c r="D223" s="34">
        <v>4</v>
      </c>
      <c r="E223" s="34">
        <v>2</v>
      </c>
      <c r="F223" s="34" t="s">
        <v>361</v>
      </c>
      <c r="G223" s="34" t="s">
        <v>354</v>
      </c>
      <c r="H223" s="34">
        <v>40</v>
      </c>
    </row>
    <row r="224" spans="2:8" x14ac:dyDescent="0.2">
      <c r="B224" s="22">
        <v>217</v>
      </c>
      <c r="C224" s="25">
        <v>215</v>
      </c>
      <c r="D224" s="25">
        <v>1</v>
      </c>
      <c r="E224" s="25">
        <v>2</v>
      </c>
      <c r="F224" s="25" t="s">
        <v>362</v>
      </c>
      <c r="G224" s="25" t="s">
        <v>363</v>
      </c>
      <c r="H224" s="25">
        <v>30</v>
      </c>
    </row>
    <row r="225" spans="2:10" x14ac:dyDescent="0.2">
      <c r="B225" s="22">
        <v>218</v>
      </c>
      <c r="C225" s="25">
        <v>215</v>
      </c>
      <c r="D225" s="25">
        <v>2</v>
      </c>
      <c r="E225" s="25">
        <v>2</v>
      </c>
      <c r="F225" s="25" t="s">
        <v>364</v>
      </c>
      <c r="G225" s="25" t="s">
        <v>365</v>
      </c>
      <c r="H225" s="25">
        <v>30</v>
      </c>
    </row>
    <row r="226" spans="2:10" x14ac:dyDescent="0.2">
      <c r="B226" s="22">
        <v>219</v>
      </c>
      <c r="C226" s="25">
        <v>215</v>
      </c>
      <c r="D226" s="25">
        <v>3</v>
      </c>
      <c r="E226" s="25">
        <v>2</v>
      </c>
      <c r="F226" s="25" t="s">
        <v>366</v>
      </c>
      <c r="G226" s="25" t="s">
        <v>367</v>
      </c>
      <c r="H226" s="25">
        <v>40</v>
      </c>
    </row>
    <row r="227" spans="2:10" x14ac:dyDescent="0.2">
      <c r="B227" s="22">
        <v>220</v>
      </c>
      <c r="C227" s="35">
        <v>301</v>
      </c>
      <c r="D227" s="35">
        <v>1</v>
      </c>
      <c r="E227" s="35">
        <v>21</v>
      </c>
      <c r="F227" s="35" t="s">
        <v>368</v>
      </c>
      <c r="G227" s="35" t="s">
        <v>369</v>
      </c>
      <c r="H227" s="35">
        <v>1</v>
      </c>
      <c r="I227" s="35">
        <v>43010</v>
      </c>
      <c r="J227" s="35">
        <v>1</v>
      </c>
    </row>
    <row r="228" spans="2:10" x14ac:dyDescent="0.2">
      <c r="B228" s="22">
        <v>221</v>
      </c>
      <c r="C228" s="35">
        <v>301</v>
      </c>
      <c r="D228" s="35">
        <v>2</v>
      </c>
      <c r="E228" s="35">
        <v>21</v>
      </c>
      <c r="F228" s="35" t="s">
        <v>370</v>
      </c>
      <c r="G228" s="35" t="s">
        <v>371</v>
      </c>
      <c r="H228" s="35">
        <v>1</v>
      </c>
      <c r="I228" s="35">
        <v>43001</v>
      </c>
      <c r="J228" s="35">
        <v>18</v>
      </c>
    </row>
    <row r="229" spans="2:10" x14ac:dyDescent="0.2">
      <c r="B229" s="22">
        <v>222</v>
      </c>
      <c r="C229" s="35">
        <v>301</v>
      </c>
      <c r="D229" s="35">
        <v>3</v>
      </c>
      <c r="E229" s="35">
        <v>21</v>
      </c>
      <c r="F229" s="35" t="s">
        <v>372</v>
      </c>
      <c r="G229" s="35" t="s">
        <v>373</v>
      </c>
      <c r="H229" s="35">
        <v>1</v>
      </c>
      <c r="I229" s="35">
        <v>43001</v>
      </c>
      <c r="J229" s="35">
        <v>30</v>
      </c>
    </row>
    <row r="230" spans="2:10" x14ac:dyDescent="0.2">
      <c r="B230" s="22">
        <v>223</v>
      </c>
      <c r="C230" s="35">
        <v>301</v>
      </c>
      <c r="D230" s="35">
        <v>4</v>
      </c>
      <c r="E230" s="35">
        <v>21</v>
      </c>
      <c r="F230" s="35" t="s">
        <v>374</v>
      </c>
      <c r="G230" s="35" t="s">
        <v>375</v>
      </c>
      <c r="H230" s="35">
        <v>1</v>
      </c>
      <c r="I230" s="35">
        <v>43001</v>
      </c>
      <c r="J230" s="35">
        <v>48</v>
      </c>
    </row>
    <row r="231" spans="2:10" x14ac:dyDescent="0.2">
      <c r="B231" s="22">
        <v>224</v>
      </c>
      <c r="C231" s="35">
        <v>301</v>
      </c>
      <c r="D231" s="35">
        <v>5</v>
      </c>
      <c r="E231" s="35">
        <v>21</v>
      </c>
      <c r="F231" s="35" t="s">
        <v>376</v>
      </c>
      <c r="G231" s="35" t="s">
        <v>377</v>
      </c>
      <c r="H231" s="35">
        <v>1</v>
      </c>
      <c r="I231" s="35">
        <v>43009</v>
      </c>
      <c r="J231" s="35">
        <v>4</v>
      </c>
    </row>
    <row r="232" spans="2:10" x14ac:dyDescent="0.2">
      <c r="B232" s="22">
        <v>225</v>
      </c>
      <c r="C232" s="35">
        <v>301</v>
      </c>
      <c r="D232" s="35">
        <v>6</v>
      </c>
      <c r="E232" s="35">
        <v>21</v>
      </c>
      <c r="F232" s="35" t="s">
        <v>378</v>
      </c>
      <c r="G232" s="35" t="s">
        <v>379</v>
      </c>
      <c r="H232" s="35">
        <v>1</v>
      </c>
      <c r="I232" s="35">
        <v>43009</v>
      </c>
      <c r="J232" s="35">
        <v>4</v>
      </c>
    </row>
    <row r="233" spans="2:10" x14ac:dyDescent="0.2">
      <c r="B233" s="22">
        <v>226</v>
      </c>
      <c r="C233" s="35">
        <v>301</v>
      </c>
      <c r="D233" s="35">
        <v>7</v>
      </c>
      <c r="E233" s="35">
        <v>21</v>
      </c>
      <c r="F233" s="35" t="s">
        <v>380</v>
      </c>
      <c r="G233" s="35" t="s">
        <v>381</v>
      </c>
      <c r="H233" s="35">
        <v>1</v>
      </c>
      <c r="I233" s="35">
        <v>43011</v>
      </c>
      <c r="J233" s="35">
        <v>8</v>
      </c>
    </row>
    <row r="234" spans="2:10" x14ac:dyDescent="0.2">
      <c r="B234" s="22">
        <v>227</v>
      </c>
      <c r="C234" s="35">
        <v>301</v>
      </c>
      <c r="D234" s="35">
        <v>8</v>
      </c>
      <c r="E234" s="35">
        <v>21</v>
      </c>
      <c r="F234" s="35" t="s">
        <v>382</v>
      </c>
      <c r="G234" s="35" t="s">
        <v>383</v>
      </c>
      <c r="H234" s="35">
        <v>1</v>
      </c>
      <c r="I234" s="35">
        <v>43011</v>
      </c>
      <c r="J234" s="35">
        <v>8</v>
      </c>
    </row>
    <row r="235" spans="2:10" x14ac:dyDescent="0.2">
      <c r="B235" s="22">
        <v>228</v>
      </c>
      <c r="C235" s="35">
        <v>301</v>
      </c>
      <c r="D235" s="35">
        <v>9</v>
      </c>
      <c r="E235" s="35">
        <v>9</v>
      </c>
      <c r="F235" s="35" t="s">
        <v>384</v>
      </c>
      <c r="G235" s="35" t="s">
        <v>385</v>
      </c>
      <c r="H235" s="35">
        <v>1</v>
      </c>
      <c r="I235" s="35">
        <v>43001</v>
      </c>
      <c r="J235" s="35">
        <v>1</v>
      </c>
    </row>
    <row r="236" spans="2:10" x14ac:dyDescent="0.2">
      <c r="B236" s="22">
        <v>229</v>
      </c>
      <c r="C236" s="35">
        <v>301</v>
      </c>
      <c r="D236" s="35">
        <v>10</v>
      </c>
      <c r="E236" s="35">
        <v>9</v>
      </c>
      <c r="F236" s="35" t="s">
        <v>386</v>
      </c>
      <c r="G236" s="35" t="s">
        <v>387</v>
      </c>
      <c r="H236" s="35">
        <v>1</v>
      </c>
      <c r="I236" s="35">
        <v>43002</v>
      </c>
      <c r="J236" s="35">
        <v>1</v>
      </c>
    </row>
    <row r="237" spans="2:10" x14ac:dyDescent="0.2">
      <c r="B237" s="22">
        <v>230</v>
      </c>
      <c r="C237" s="35">
        <v>301</v>
      </c>
      <c r="D237" s="35">
        <v>11</v>
      </c>
      <c r="E237" s="35">
        <v>9</v>
      </c>
      <c r="F237" s="35" t="s">
        <v>388</v>
      </c>
      <c r="G237" s="35" t="s">
        <v>389</v>
      </c>
      <c r="H237" s="35">
        <v>1</v>
      </c>
      <c r="I237" s="35">
        <v>43003</v>
      </c>
      <c r="J237" s="35">
        <v>1</v>
      </c>
    </row>
    <row r="238" spans="2:10" x14ac:dyDescent="0.2">
      <c r="B238" s="22">
        <v>231</v>
      </c>
      <c r="C238" s="35">
        <v>301</v>
      </c>
      <c r="D238" s="35">
        <v>12</v>
      </c>
      <c r="E238" s="35">
        <v>9</v>
      </c>
      <c r="F238" s="35" t="s">
        <v>390</v>
      </c>
      <c r="G238" s="35" t="s">
        <v>391</v>
      </c>
      <c r="H238" s="35">
        <v>1</v>
      </c>
      <c r="I238" s="35">
        <v>43004</v>
      </c>
      <c r="J238" s="35">
        <v>1</v>
      </c>
    </row>
    <row r="239" spans="2:10" x14ac:dyDescent="0.2">
      <c r="B239" s="22">
        <v>232</v>
      </c>
      <c r="C239" s="35">
        <v>301</v>
      </c>
      <c r="D239" s="35">
        <v>13</v>
      </c>
      <c r="E239" s="35">
        <v>10</v>
      </c>
      <c r="F239" s="35" t="s">
        <v>392</v>
      </c>
      <c r="G239" s="35" t="s">
        <v>393</v>
      </c>
      <c r="H239" s="35">
        <v>1</v>
      </c>
      <c r="I239" s="35">
        <v>43005</v>
      </c>
      <c r="J239" s="35">
        <v>1</v>
      </c>
    </row>
    <row r="240" spans="2:10" x14ac:dyDescent="0.2">
      <c r="B240" s="22">
        <v>233</v>
      </c>
      <c r="C240" s="35">
        <v>301</v>
      </c>
      <c r="D240" s="35">
        <v>14</v>
      </c>
      <c r="E240" s="35">
        <v>10</v>
      </c>
      <c r="F240" s="35" t="s">
        <v>394</v>
      </c>
      <c r="G240" s="35" t="s">
        <v>395</v>
      </c>
      <c r="H240" s="35">
        <v>1</v>
      </c>
      <c r="I240" s="35">
        <v>43006</v>
      </c>
      <c r="J240" s="35">
        <v>1</v>
      </c>
    </row>
    <row r="241" spans="2:10" x14ac:dyDescent="0.2">
      <c r="B241" s="22">
        <v>234</v>
      </c>
      <c r="C241" s="35">
        <v>301</v>
      </c>
      <c r="D241" s="35">
        <v>15</v>
      </c>
      <c r="E241" s="35">
        <v>10</v>
      </c>
      <c r="F241" s="35" t="s">
        <v>396</v>
      </c>
      <c r="G241" s="35" t="s">
        <v>397</v>
      </c>
      <c r="H241" s="35">
        <v>1</v>
      </c>
      <c r="I241" s="35">
        <v>43007</v>
      </c>
      <c r="J241" s="35">
        <v>1</v>
      </c>
    </row>
    <row r="242" spans="2:10" x14ac:dyDescent="0.2">
      <c r="B242" s="22">
        <v>235</v>
      </c>
      <c r="C242" s="35">
        <v>301</v>
      </c>
      <c r="D242" s="35">
        <v>16</v>
      </c>
      <c r="E242" s="35">
        <v>10</v>
      </c>
      <c r="F242" s="35" t="s">
        <v>398</v>
      </c>
      <c r="G242" s="35" t="s">
        <v>399</v>
      </c>
      <c r="H242" s="35">
        <v>1</v>
      </c>
      <c r="I242" s="35">
        <v>43008</v>
      </c>
      <c r="J242" s="35">
        <v>1</v>
      </c>
    </row>
    <row r="243" spans="2:10" x14ac:dyDescent="0.2">
      <c r="B243" s="22">
        <v>236</v>
      </c>
      <c r="C243" s="35">
        <v>301</v>
      </c>
      <c r="D243" s="35">
        <v>17</v>
      </c>
      <c r="E243" s="35">
        <v>11</v>
      </c>
      <c r="F243" s="35" t="s">
        <v>384</v>
      </c>
      <c r="G243" s="35" t="s">
        <v>400</v>
      </c>
      <c r="H243" s="35">
        <v>1</v>
      </c>
      <c r="I243" s="35">
        <v>43013</v>
      </c>
      <c r="J243" s="35">
        <v>1</v>
      </c>
    </row>
    <row r="244" spans="2:10" x14ac:dyDescent="0.2">
      <c r="B244" s="22">
        <v>237</v>
      </c>
      <c r="C244" s="35">
        <v>301</v>
      </c>
      <c r="D244" s="35">
        <v>18</v>
      </c>
      <c r="E244" s="35">
        <v>11</v>
      </c>
      <c r="F244" s="35" t="s">
        <v>386</v>
      </c>
      <c r="G244" s="35" t="s">
        <v>401</v>
      </c>
      <c r="H244" s="35">
        <v>1</v>
      </c>
      <c r="I244" s="35">
        <v>43013</v>
      </c>
      <c r="J244" s="35">
        <v>1</v>
      </c>
    </row>
    <row r="245" spans="2:10" x14ac:dyDescent="0.2">
      <c r="B245" s="22">
        <v>238</v>
      </c>
      <c r="C245" s="35">
        <v>301</v>
      </c>
      <c r="D245" s="35">
        <v>19</v>
      </c>
      <c r="E245" s="35">
        <v>11</v>
      </c>
      <c r="F245" s="35" t="s">
        <v>388</v>
      </c>
      <c r="G245" s="35" t="s">
        <v>402</v>
      </c>
      <c r="H245" s="35">
        <v>1</v>
      </c>
      <c r="I245" s="35">
        <v>43013</v>
      </c>
      <c r="J245" s="35">
        <v>1</v>
      </c>
    </row>
    <row r="246" spans="2:10" x14ac:dyDescent="0.2">
      <c r="B246" s="22">
        <v>239</v>
      </c>
      <c r="C246" s="35">
        <v>301</v>
      </c>
      <c r="D246" s="35">
        <v>20</v>
      </c>
      <c r="E246" s="35">
        <v>11</v>
      </c>
      <c r="F246" s="35" t="s">
        <v>390</v>
      </c>
      <c r="G246" s="35" t="s">
        <v>403</v>
      </c>
      <c r="H246" s="35">
        <v>1</v>
      </c>
      <c r="I246" s="35">
        <v>43013</v>
      </c>
      <c r="J246" s="35">
        <v>1</v>
      </c>
    </row>
    <row r="247" spans="2:10" x14ac:dyDescent="0.2">
      <c r="B247" s="22">
        <v>240</v>
      </c>
      <c r="C247" s="35">
        <v>301</v>
      </c>
      <c r="D247" s="35">
        <v>21</v>
      </c>
      <c r="E247" s="35">
        <v>16</v>
      </c>
      <c r="F247" s="35" t="s">
        <v>404</v>
      </c>
      <c r="G247" s="35" t="s">
        <v>405</v>
      </c>
      <c r="H247" s="35">
        <v>1</v>
      </c>
      <c r="I247" s="35">
        <v>43015</v>
      </c>
      <c r="J247" s="35">
        <v>1</v>
      </c>
    </row>
    <row r="248" spans="2:10" x14ac:dyDescent="0.2">
      <c r="B248" s="22">
        <v>241</v>
      </c>
      <c r="C248" s="35">
        <v>301</v>
      </c>
      <c r="D248" s="35">
        <v>22</v>
      </c>
      <c r="E248" s="35">
        <v>13</v>
      </c>
      <c r="F248" s="35" t="s">
        <v>406</v>
      </c>
      <c r="G248" s="35" t="s">
        <v>407</v>
      </c>
      <c r="H248" s="35">
        <v>1</v>
      </c>
      <c r="I248" s="35">
        <v>43015</v>
      </c>
      <c r="J248" s="35">
        <v>1</v>
      </c>
    </row>
    <row r="249" spans="2:10" x14ac:dyDescent="0.2">
      <c r="B249" s="22">
        <v>242</v>
      </c>
      <c r="C249" s="35">
        <v>301</v>
      </c>
      <c r="D249" s="35">
        <v>23</v>
      </c>
      <c r="E249" s="35">
        <v>14</v>
      </c>
      <c r="F249" s="35" t="s">
        <v>408</v>
      </c>
      <c r="G249" s="35" t="s">
        <v>409</v>
      </c>
      <c r="H249" s="35">
        <v>1</v>
      </c>
      <c r="I249" s="35">
        <v>43015</v>
      </c>
      <c r="J249" s="35">
        <v>1</v>
      </c>
    </row>
    <row r="250" spans="2:10" x14ac:dyDescent="0.2">
      <c r="B250" s="22">
        <v>243</v>
      </c>
      <c r="C250" s="35">
        <v>301</v>
      </c>
      <c r="D250" s="35">
        <v>24</v>
      </c>
      <c r="E250" s="35">
        <v>15</v>
      </c>
      <c r="F250" s="35" t="s">
        <v>410</v>
      </c>
      <c r="G250" s="35" t="s">
        <v>411</v>
      </c>
      <c r="H250" s="35">
        <v>1</v>
      </c>
      <c r="I250" s="35">
        <v>43015</v>
      </c>
      <c r="J250" s="35">
        <v>1</v>
      </c>
    </row>
    <row r="251" spans="2:10" x14ac:dyDescent="0.2">
      <c r="B251" s="22">
        <v>244</v>
      </c>
      <c r="C251" s="35">
        <v>301</v>
      </c>
      <c r="D251" s="35">
        <v>25</v>
      </c>
      <c r="E251" s="35">
        <v>21</v>
      </c>
      <c r="F251" s="35" t="s">
        <v>412</v>
      </c>
      <c r="G251" s="35" t="s">
        <v>413</v>
      </c>
      <c r="H251" s="35">
        <v>1</v>
      </c>
      <c r="I251" s="35">
        <v>43015</v>
      </c>
      <c r="J251" s="35">
        <v>1</v>
      </c>
    </row>
    <row r="252" spans="2:10" x14ac:dyDescent="0.2">
      <c r="B252" s="22">
        <v>245</v>
      </c>
      <c r="C252" s="35">
        <v>301</v>
      </c>
      <c r="D252" s="35">
        <v>26</v>
      </c>
      <c r="E252" s="35">
        <v>17</v>
      </c>
      <c r="F252" s="35" t="s">
        <v>414</v>
      </c>
      <c r="G252" s="35" t="s">
        <v>415</v>
      </c>
      <c r="H252" s="35">
        <v>1</v>
      </c>
      <c r="I252" s="35">
        <v>43013</v>
      </c>
      <c r="J252" s="35">
        <v>1</v>
      </c>
    </row>
    <row r="253" spans="2:10" x14ac:dyDescent="0.2">
      <c r="B253" s="22">
        <v>246</v>
      </c>
      <c r="C253" s="31">
        <v>302</v>
      </c>
      <c r="D253" s="31">
        <v>1</v>
      </c>
      <c r="E253" s="31">
        <v>21</v>
      </c>
      <c r="F253" s="31" t="s">
        <v>416</v>
      </c>
      <c r="G253" s="31" t="s">
        <v>369</v>
      </c>
      <c r="H253" s="31">
        <v>1</v>
      </c>
      <c r="I253" s="31">
        <v>43010</v>
      </c>
      <c r="J253" s="31">
        <v>1</v>
      </c>
    </row>
    <row r="254" spans="2:10" x14ac:dyDescent="0.2">
      <c r="B254" s="22">
        <v>247</v>
      </c>
      <c r="C254" s="31">
        <v>302</v>
      </c>
      <c r="D254" s="31">
        <v>2</v>
      </c>
      <c r="E254" s="31">
        <v>21</v>
      </c>
      <c r="F254" s="31" t="s">
        <v>417</v>
      </c>
      <c r="G254" s="31" t="s">
        <v>418</v>
      </c>
      <c r="H254" s="31">
        <v>1</v>
      </c>
      <c r="I254" s="31">
        <v>43001</v>
      </c>
      <c r="J254" s="31">
        <v>15</v>
      </c>
    </row>
    <row r="255" spans="2:10" x14ac:dyDescent="0.2">
      <c r="B255" s="22">
        <v>248</v>
      </c>
      <c r="C255" s="31">
        <v>302</v>
      </c>
      <c r="D255" s="31">
        <v>3</v>
      </c>
      <c r="E255" s="31">
        <v>21</v>
      </c>
      <c r="F255" s="31" t="s">
        <v>419</v>
      </c>
      <c r="G255" s="31" t="s">
        <v>420</v>
      </c>
      <c r="H255" s="31">
        <v>1</v>
      </c>
      <c r="I255" s="31">
        <v>43001</v>
      </c>
      <c r="J255" s="31">
        <v>25</v>
      </c>
    </row>
    <row r="256" spans="2:10" x14ac:dyDescent="0.2">
      <c r="B256" s="22">
        <v>249</v>
      </c>
      <c r="C256" s="31">
        <v>302</v>
      </c>
      <c r="D256" s="31">
        <v>4</v>
      </c>
      <c r="E256" s="31">
        <v>21</v>
      </c>
      <c r="F256" s="31" t="s">
        <v>421</v>
      </c>
      <c r="G256" s="31" t="s">
        <v>422</v>
      </c>
      <c r="H256" s="31">
        <v>1</v>
      </c>
      <c r="I256" s="31">
        <v>43001</v>
      </c>
      <c r="J256" s="31">
        <v>45</v>
      </c>
    </row>
    <row r="257" spans="2:10" x14ac:dyDescent="0.2">
      <c r="B257" s="22">
        <v>250</v>
      </c>
      <c r="C257" s="31">
        <v>302</v>
      </c>
      <c r="D257" s="31">
        <v>5</v>
      </c>
      <c r="E257" s="31">
        <v>21</v>
      </c>
      <c r="F257" s="31" t="s">
        <v>423</v>
      </c>
      <c r="G257" s="31" t="s">
        <v>424</v>
      </c>
      <c r="H257" s="31">
        <v>1</v>
      </c>
      <c r="I257" s="31">
        <v>43012</v>
      </c>
      <c r="J257" s="31">
        <v>4</v>
      </c>
    </row>
    <row r="258" spans="2:10" x14ac:dyDescent="0.2">
      <c r="B258" s="22">
        <v>251</v>
      </c>
      <c r="C258" s="31">
        <v>302</v>
      </c>
      <c r="D258" s="31">
        <v>6</v>
      </c>
      <c r="E258" s="31">
        <v>21</v>
      </c>
      <c r="F258" s="31" t="s">
        <v>425</v>
      </c>
      <c r="G258" s="31" t="s">
        <v>426</v>
      </c>
      <c r="H258" s="31">
        <v>1</v>
      </c>
      <c r="I258" s="31">
        <v>43012</v>
      </c>
      <c r="J258" s="31">
        <v>8</v>
      </c>
    </row>
    <row r="259" spans="2:10" x14ac:dyDescent="0.2">
      <c r="B259" s="22">
        <v>252</v>
      </c>
      <c r="C259" s="31">
        <v>302</v>
      </c>
      <c r="D259" s="31">
        <v>7</v>
      </c>
      <c r="E259" s="31">
        <v>9</v>
      </c>
      <c r="F259" s="31" t="s">
        <v>384</v>
      </c>
      <c r="G259" s="31" t="s">
        <v>385</v>
      </c>
      <c r="H259" s="31">
        <v>1</v>
      </c>
      <c r="I259" s="31">
        <v>43001</v>
      </c>
      <c r="J259" s="31">
        <v>1</v>
      </c>
    </row>
    <row r="260" spans="2:10" x14ac:dyDescent="0.2">
      <c r="B260" s="22">
        <v>253</v>
      </c>
      <c r="C260" s="31">
        <v>302</v>
      </c>
      <c r="D260" s="31">
        <v>8</v>
      </c>
      <c r="E260" s="31">
        <v>9</v>
      </c>
      <c r="F260" s="31" t="s">
        <v>386</v>
      </c>
      <c r="G260" s="31" t="s">
        <v>387</v>
      </c>
      <c r="H260" s="31">
        <v>1</v>
      </c>
      <c r="I260" s="31">
        <v>43002</v>
      </c>
      <c r="J260" s="31">
        <v>1</v>
      </c>
    </row>
    <row r="261" spans="2:10" x14ac:dyDescent="0.2">
      <c r="B261" s="22">
        <v>254</v>
      </c>
      <c r="C261" s="31">
        <v>302</v>
      </c>
      <c r="D261" s="31">
        <v>9</v>
      </c>
      <c r="E261" s="31">
        <v>9</v>
      </c>
      <c r="F261" s="31" t="s">
        <v>388</v>
      </c>
      <c r="G261" s="31" t="s">
        <v>389</v>
      </c>
      <c r="H261" s="31">
        <v>1</v>
      </c>
      <c r="I261" s="31">
        <v>43003</v>
      </c>
      <c r="J261" s="31">
        <v>1</v>
      </c>
    </row>
    <row r="262" spans="2:10" x14ac:dyDescent="0.2">
      <c r="B262" s="22">
        <v>255</v>
      </c>
      <c r="C262" s="31">
        <v>302</v>
      </c>
      <c r="D262" s="31">
        <v>10</v>
      </c>
      <c r="E262" s="31">
        <v>9</v>
      </c>
      <c r="F262" s="31" t="s">
        <v>390</v>
      </c>
      <c r="G262" s="31" t="s">
        <v>391</v>
      </c>
      <c r="H262" s="31">
        <v>1</v>
      </c>
      <c r="I262" s="31">
        <v>43004</v>
      </c>
      <c r="J262" s="31">
        <v>1</v>
      </c>
    </row>
    <row r="263" spans="2:10" x14ac:dyDescent="0.2">
      <c r="B263" s="22">
        <v>256</v>
      </c>
      <c r="C263" s="31">
        <v>302</v>
      </c>
      <c r="D263" s="31">
        <v>11</v>
      </c>
      <c r="E263" s="31">
        <v>10</v>
      </c>
      <c r="F263" s="31" t="s">
        <v>427</v>
      </c>
      <c r="G263" s="31" t="s">
        <v>428</v>
      </c>
      <c r="H263" s="31">
        <v>1</v>
      </c>
      <c r="I263" s="31">
        <v>43005</v>
      </c>
      <c r="J263" s="31">
        <v>1</v>
      </c>
    </row>
    <row r="264" spans="2:10" x14ac:dyDescent="0.2">
      <c r="B264" s="22">
        <v>257</v>
      </c>
      <c r="C264" s="31">
        <v>302</v>
      </c>
      <c r="D264" s="31">
        <v>12</v>
      </c>
      <c r="E264" s="31">
        <v>10</v>
      </c>
      <c r="F264" s="31" t="s">
        <v>429</v>
      </c>
      <c r="G264" s="31" t="s">
        <v>430</v>
      </c>
      <c r="H264" s="31">
        <v>1</v>
      </c>
      <c r="I264" s="31">
        <v>43006</v>
      </c>
      <c r="J264" s="31">
        <v>1</v>
      </c>
    </row>
    <row r="265" spans="2:10" x14ac:dyDescent="0.2">
      <c r="B265" s="22">
        <v>258</v>
      </c>
      <c r="C265" s="31">
        <v>302</v>
      </c>
      <c r="D265" s="31">
        <v>13</v>
      </c>
      <c r="E265" s="31">
        <v>10</v>
      </c>
      <c r="F265" s="31" t="s">
        <v>431</v>
      </c>
      <c r="G265" s="31" t="s">
        <v>432</v>
      </c>
      <c r="H265" s="31">
        <v>1</v>
      </c>
      <c r="I265" s="31">
        <v>43007</v>
      </c>
      <c r="J265" s="31">
        <v>1</v>
      </c>
    </row>
    <row r="266" spans="2:10" x14ac:dyDescent="0.2">
      <c r="B266" s="22">
        <v>259</v>
      </c>
      <c r="C266" s="31">
        <v>302</v>
      </c>
      <c r="D266" s="31">
        <v>14</v>
      </c>
      <c r="E266" s="31">
        <v>10</v>
      </c>
      <c r="F266" s="31" t="s">
        <v>433</v>
      </c>
      <c r="G266" s="31" t="s">
        <v>434</v>
      </c>
      <c r="H266" s="31">
        <v>1</v>
      </c>
      <c r="I266" s="31">
        <v>43008</v>
      </c>
      <c r="J266" s="31">
        <v>1</v>
      </c>
    </row>
    <row r="267" spans="2:10" x14ac:dyDescent="0.2">
      <c r="B267" s="22">
        <v>260</v>
      </c>
      <c r="C267" s="31">
        <v>302</v>
      </c>
      <c r="D267" s="31">
        <v>15</v>
      </c>
      <c r="E267" s="31">
        <v>11</v>
      </c>
      <c r="F267" s="31" t="s">
        <v>384</v>
      </c>
      <c r="G267" s="31" t="s">
        <v>400</v>
      </c>
      <c r="H267" s="31">
        <v>1</v>
      </c>
      <c r="I267" s="31">
        <v>43014</v>
      </c>
      <c r="J267" s="31">
        <v>1</v>
      </c>
    </row>
    <row r="268" spans="2:10" x14ac:dyDescent="0.2">
      <c r="B268" s="22">
        <v>261</v>
      </c>
      <c r="C268" s="31">
        <v>302</v>
      </c>
      <c r="D268" s="31">
        <v>16</v>
      </c>
      <c r="E268" s="31">
        <v>11</v>
      </c>
      <c r="F268" s="31" t="s">
        <v>386</v>
      </c>
      <c r="G268" s="31" t="s">
        <v>401</v>
      </c>
      <c r="H268" s="31">
        <v>1</v>
      </c>
      <c r="I268" s="31">
        <v>43014</v>
      </c>
      <c r="J268" s="31">
        <v>1</v>
      </c>
    </row>
    <row r="269" spans="2:10" x14ac:dyDescent="0.2">
      <c r="B269" s="22">
        <v>262</v>
      </c>
      <c r="C269" s="31">
        <v>302</v>
      </c>
      <c r="D269" s="31">
        <v>17</v>
      </c>
      <c r="E269" s="31">
        <v>11</v>
      </c>
      <c r="F269" s="31" t="s">
        <v>388</v>
      </c>
      <c r="G269" s="31" t="s">
        <v>402</v>
      </c>
      <c r="H269" s="31">
        <v>1</v>
      </c>
      <c r="I269" s="31">
        <v>43014</v>
      </c>
      <c r="J269" s="31">
        <v>1</v>
      </c>
    </row>
    <row r="270" spans="2:10" x14ac:dyDescent="0.2">
      <c r="B270" s="22">
        <v>263</v>
      </c>
      <c r="C270" s="31">
        <v>302</v>
      </c>
      <c r="D270" s="31">
        <v>18</v>
      </c>
      <c r="E270" s="31">
        <v>11</v>
      </c>
      <c r="F270" s="31" t="s">
        <v>390</v>
      </c>
      <c r="G270" s="31" t="s">
        <v>403</v>
      </c>
      <c r="H270" s="31">
        <v>1</v>
      </c>
      <c r="I270" s="31">
        <v>43014</v>
      </c>
      <c r="J270" s="31">
        <v>1</v>
      </c>
    </row>
    <row r="271" spans="2:10" x14ac:dyDescent="0.2">
      <c r="B271" s="22">
        <v>264</v>
      </c>
      <c r="C271" s="31">
        <v>302</v>
      </c>
      <c r="D271" s="31">
        <v>19</v>
      </c>
      <c r="E271" s="31">
        <v>13</v>
      </c>
      <c r="F271" s="31" t="s">
        <v>390</v>
      </c>
      <c r="G271" s="31" t="s">
        <v>435</v>
      </c>
      <c r="H271" s="31">
        <v>1</v>
      </c>
      <c r="I271" s="31">
        <v>43016</v>
      </c>
      <c r="J271" s="31">
        <v>1</v>
      </c>
    </row>
    <row r="272" spans="2:10" x14ac:dyDescent="0.2">
      <c r="B272" s="22">
        <v>265</v>
      </c>
      <c r="C272" s="31">
        <v>302</v>
      </c>
      <c r="D272" s="31">
        <v>20</v>
      </c>
      <c r="E272" s="31">
        <v>15</v>
      </c>
      <c r="F272" s="31" t="s">
        <v>436</v>
      </c>
      <c r="G272" s="31" t="s">
        <v>437</v>
      </c>
      <c r="H272" s="31">
        <v>1</v>
      </c>
      <c r="I272" s="31">
        <v>43016</v>
      </c>
      <c r="J272" s="31">
        <v>1</v>
      </c>
    </row>
    <row r="273" spans="2:10" x14ac:dyDescent="0.2">
      <c r="B273" s="22">
        <v>266</v>
      </c>
      <c r="C273" s="31">
        <v>302</v>
      </c>
      <c r="D273" s="31">
        <v>21</v>
      </c>
      <c r="E273" s="31">
        <v>14</v>
      </c>
      <c r="F273" s="31" t="s">
        <v>438</v>
      </c>
      <c r="G273" s="31" t="s">
        <v>439</v>
      </c>
      <c r="H273" s="31">
        <v>1</v>
      </c>
      <c r="I273" s="31">
        <v>43016</v>
      </c>
      <c r="J273" s="31">
        <v>1</v>
      </c>
    </row>
    <row r="274" spans="2:10" x14ac:dyDescent="0.2">
      <c r="B274" s="22">
        <v>267</v>
      </c>
      <c r="C274" s="31">
        <v>302</v>
      </c>
      <c r="D274" s="31">
        <v>22</v>
      </c>
      <c r="E274" s="31">
        <v>16</v>
      </c>
      <c r="F274" s="31" t="s">
        <v>440</v>
      </c>
      <c r="G274" s="31" t="s">
        <v>441</v>
      </c>
      <c r="H274" s="31">
        <v>1</v>
      </c>
      <c r="I274" s="31">
        <v>43016</v>
      </c>
      <c r="J274" s="31">
        <v>1</v>
      </c>
    </row>
    <row r="275" spans="2:10" x14ac:dyDescent="0.2">
      <c r="B275" s="22">
        <v>268</v>
      </c>
      <c r="C275" s="27">
        <v>303</v>
      </c>
      <c r="D275" s="27">
        <v>1</v>
      </c>
      <c r="E275" s="27">
        <v>21</v>
      </c>
      <c r="F275" s="27" t="s">
        <v>442</v>
      </c>
      <c r="G275" s="27" t="s">
        <v>369</v>
      </c>
      <c r="H275" s="27">
        <v>1</v>
      </c>
      <c r="I275" s="27">
        <v>44011</v>
      </c>
      <c r="J275" s="27">
        <v>1</v>
      </c>
    </row>
    <row r="276" spans="2:10" x14ac:dyDescent="0.2">
      <c r="B276" s="22">
        <v>269</v>
      </c>
      <c r="C276" s="27">
        <v>303</v>
      </c>
      <c r="D276" s="27">
        <v>2</v>
      </c>
      <c r="E276" s="27">
        <v>21</v>
      </c>
      <c r="F276" s="27" t="s">
        <v>443</v>
      </c>
      <c r="G276" s="27" t="s">
        <v>444</v>
      </c>
      <c r="H276" s="27">
        <v>1</v>
      </c>
      <c r="I276" s="27">
        <v>44013</v>
      </c>
      <c r="J276" s="27">
        <v>1</v>
      </c>
    </row>
    <row r="277" spans="2:10" x14ac:dyDescent="0.2">
      <c r="B277" s="22">
        <v>270</v>
      </c>
      <c r="C277" s="27">
        <v>303</v>
      </c>
      <c r="D277" s="27">
        <v>3</v>
      </c>
      <c r="E277" s="27">
        <v>21</v>
      </c>
      <c r="F277" s="27" t="s">
        <v>445</v>
      </c>
      <c r="G277" s="27" t="s">
        <v>446</v>
      </c>
      <c r="H277" s="27">
        <v>1</v>
      </c>
      <c r="I277" s="27">
        <v>44001</v>
      </c>
      <c r="J277" s="27">
        <v>5</v>
      </c>
    </row>
    <row r="278" spans="2:10" x14ac:dyDescent="0.2">
      <c r="B278" s="22">
        <v>271</v>
      </c>
      <c r="C278" s="27">
        <v>303</v>
      </c>
      <c r="D278" s="27">
        <v>4</v>
      </c>
      <c r="E278" s="27">
        <v>21</v>
      </c>
      <c r="F278" s="27" t="s">
        <v>447</v>
      </c>
      <c r="G278" s="27" t="s">
        <v>448</v>
      </c>
      <c r="H278" s="27">
        <v>1</v>
      </c>
      <c r="I278" s="27">
        <v>44001</v>
      </c>
      <c r="J278" s="27">
        <v>10</v>
      </c>
    </row>
    <row r="279" spans="2:10" x14ac:dyDescent="0.2">
      <c r="B279" s="22">
        <v>272</v>
      </c>
      <c r="C279" s="27">
        <v>303</v>
      </c>
      <c r="D279" s="27">
        <v>5</v>
      </c>
      <c r="E279" s="27">
        <v>21</v>
      </c>
      <c r="F279" s="27" t="s">
        <v>449</v>
      </c>
      <c r="G279" s="27" t="s">
        <v>450</v>
      </c>
      <c r="H279" s="27">
        <v>1</v>
      </c>
      <c r="I279" s="27">
        <v>44001</v>
      </c>
      <c r="J279" s="27">
        <v>20</v>
      </c>
    </row>
    <row r="280" spans="2:10" x14ac:dyDescent="0.2">
      <c r="B280" s="22">
        <v>273</v>
      </c>
      <c r="C280" s="27">
        <v>303</v>
      </c>
      <c r="D280" s="27">
        <v>6</v>
      </c>
      <c r="E280" s="27">
        <v>21</v>
      </c>
      <c r="F280" s="27" t="s">
        <v>451</v>
      </c>
      <c r="G280" s="27" t="s">
        <v>452</v>
      </c>
      <c r="H280" s="27">
        <v>1</v>
      </c>
      <c r="I280" s="27">
        <v>44012</v>
      </c>
      <c r="J280" s="27">
        <v>4</v>
      </c>
    </row>
    <row r="281" spans="2:10" x14ac:dyDescent="0.2">
      <c r="B281" s="22">
        <v>274</v>
      </c>
      <c r="C281" s="27">
        <v>303</v>
      </c>
      <c r="D281" s="27">
        <v>7</v>
      </c>
      <c r="E281" s="27">
        <v>21</v>
      </c>
      <c r="F281" s="27" t="s">
        <v>453</v>
      </c>
      <c r="G281" s="27" t="s">
        <v>454</v>
      </c>
      <c r="H281" s="27">
        <v>1</v>
      </c>
      <c r="I281" s="27">
        <v>44013</v>
      </c>
      <c r="J281" s="27">
        <v>4</v>
      </c>
    </row>
    <row r="282" spans="2:10" x14ac:dyDescent="0.2">
      <c r="B282" s="22">
        <v>275</v>
      </c>
      <c r="C282" s="27">
        <v>303</v>
      </c>
      <c r="D282" s="27">
        <v>8</v>
      </c>
      <c r="E282" s="27">
        <v>21</v>
      </c>
      <c r="F282" s="27" t="s">
        <v>455</v>
      </c>
      <c r="G282" s="27" t="s">
        <v>456</v>
      </c>
      <c r="H282" s="27">
        <v>1</v>
      </c>
      <c r="I282" s="27">
        <v>44012</v>
      </c>
      <c r="J282" s="27">
        <v>8</v>
      </c>
    </row>
    <row r="283" spans="2:10" x14ac:dyDescent="0.2">
      <c r="B283" s="22">
        <v>276</v>
      </c>
      <c r="C283" s="27">
        <v>303</v>
      </c>
      <c r="D283" s="27">
        <v>9</v>
      </c>
      <c r="E283" s="27">
        <v>21</v>
      </c>
      <c r="F283" s="27" t="s">
        <v>457</v>
      </c>
      <c r="G283" s="27" t="s">
        <v>458</v>
      </c>
      <c r="H283" s="27">
        <v>1</v>
      </c>
      <c r="I283" s="27">
        <v>44013</v>
      </c>
      <c r="J283" s="27">
        <v>8</v>
      </c>
    </row>
    <row r="284" spans="2:10" x14ac:dyDescent="0.2">
      <c r="B284" s="22">
        <v>277</v>
      </c>
      <c r="C284" s="27">
        <v>303</v>
      </c>
      <c r="D284" s="27">
        <v>10</v>
      </c>
      <c r="E284" s="27">
        <v>9</v>
      </c>
      <c r="F284" s="27" t="s">
        <v>384</v>
      </c>
      <c r="G284" s="27" t="s">
        <v>385</v>
      </c>
      <c r="H284" s="27">
        <v>1</v>
      </c>
      <c r="I284" s="27">
        <v>44002</v>
      </c>
      <c r="J284" s="27">
        <v>1</v>
      </c>
    </row>
    <row r="285" spans="2:10" x14ac:dyDescent="0.2">
      <c r="B285" s="22">
        <v>278</v>
      </c>
      <c r="C285" s="27">
        <v>303</v>
      </c>
      <c r="D285" s="27">
        <v>11</v>
      </c>
      <c r="E285" s="27">
        <v>9</v>
      </c>
      <c r="F285" s="27" t="s">
        <v>386</v>
      </c>
      <c r="G285" s="27" t="s">
        <v>387</v>
      </c>
      <c r="H285" s="27">
        <v>1</v>
      </c>
      <c r="I285" s="27">
        <v>44003</v>
      </c>
      <c r="J285" s="27">
        <v>1</v>
      </c>
    </row>
    <row r="286" spans="2:10" x14ac:dyDescent="0.2">
      <c r="B286" s="22">
        <v>279</v>
      </c>
      <c r="C286" s="27">
        <v>303</v>
      </c>
      <c r="D286" s="27">
        <v>12</v>
      </c>
      <c r="E286" s="27">
        <v>9</v>
      </c>
      <c r="F286" s="27" t="s">
        <v>388</v>
      </c>
      <c r="G286" s="27" t="s">
        <v>389</v>
      </c>
      <c r="H286" s="27">
        <v>1</v>
      </c>
      <c r="I286" s="27">
        <v>44004</v>
      </c>
      <c r="J286" s="27">
        <v>1</v>
      </c>
    </row>
    <row r="287" spans="2:10" x14ac:dyDescent="0.2">
      <c r="B287" s="22">
        <v>280</v>
      </c>
      <c r="C287" s="27">
        <v>303</v>
      </c>
      <c r="D287" s="27">
        <v>13</v>
      </c>
      <c r="E287" s="27">
        <v>9</v>
      </c>
      <c r="F287" s="27" t="s">
        <v>390</v>
      </c>
      <c r="G287" s="27" t="s">
        <v>391</v>
      </c>
      <c r="H287" s="27">
        <v>1</v>
      </c>
      <c r="I287" s="27">
        <v>44005</v>
      </c>
      <c r="J287" s="27">
        <v>1</v>
      </c>
    </row>
    <row r="288" spans="2:10" x14ac:dyDescent="0.2">
      <c r="B288" s="22">
        <v>281</v>
      </c>
      <c r="C288" s="27">
        <v>303</v>
      </c>
      <c r="D288" s="27">
        <v>14</v>
      </c>
      <c r="E288" s="27">
        <v>10</v>
      </c>
      <c r="F288" s="27" t="s">
        <v>427</v>
      </c>
      <c r="G288" s="27" t="s">
        <v>459</v>
      </c>
      <c r="H288" s="27">
        <v>1</v>
      </c>
      <c r="I288" s="27">
        <v>44007</v>
      </c>
      <c r="J288" s="27">
        <v>1</v>
      </c>
    </row>
    <row r="289" spans="2:10" x14ac:dyDescent="0.2">
      <c r="B289" s="22">
        <v>282</v>
      </c>
      <c r="C289" s="27">
        <v>303</v>
      </c>
      <c r="D289" s="27">
        <v>15</v>
      </c>
      <c r="E289" s="27">
        <v>10</v>
      </c>
      <c r="F289" s="27" t="s">
        <v>429</v>
      </c>
      <c r="G289" s="27" t="s">
        <v>460</v>
      </c>
      <c r="H289" s="27">
        <v>1</v>
      </c>
      <c r="I289" s="27">
        <v>44008</v>
      </c>
      <c r="J289" s="27">
        <v>1</v>
      </c>
    </row>
    <row r="290" spans="2:10" x14ac:dyDescent="0.2">
      <c r="B290" s="22">
        <v>283</v>
      </c>
      <c r="C290" s="27">
        <v>303</v>
      </c>
      <c r="D290" s="27">
        <v>16</v>
      </c>
      <c r="E290" s="27">
        <v>10</v>
      </c>
      <c r="F290" s="27" t="s">
        <v>431</v>
      </c>
      <c r="G290" s="27" t="s">
        <v>461</v>
      </c>
      <c r="H290" s="27">
        <v>1</v>
      </c>
      <c r="I290" s="27">
        <v>44009</v>
      </c>
      <c r="J290" s="27">
        <v>1</v>
      </c>
    </row>
    <row r="291" spans="2:10" x14ac:dyDescent="0.2">
      <c r="B291" s="22">
        <v>284</v>
      </c>
      <c r="C291" s="27">
        <v>303</v>
      </c>
      <c r="D291" s="27">
        <v>17</v>
      </c>
      <c r="E291" s="27">
        <v>10</v>
      </c>
      <c r="F291" s="27" t="s">
        <v>433</v>
      </c>
      <c r="G291" s="27" t="s">
        <v>462</v>
      </c>
      <c r="H291" s="27">
        <v>1</v>
      </c>
      <c r="I291" s="27">
        <v>44010</v>
      </c>
      <c r="J291" s="27">
        <v>1</v>
      </c>
    </row>
    <row r="292" spans="2:10" x14ac:dyDescent="0.2">
      <c r="B292" s="22">
        <v>285</v>
      </c>
      <c r="C292" s="27">
        <v>303</v>
      </c>
      <c r="D292" s="27">
        <v>18</v>
      </c>
      <c r="E292" s="27">
        <v>11</v>
      </c>
      <c r="F292" s="27" t="s">
        <v>384</v>
      </c>
      <c r="G292" s="27" t="s">
        <v>400</v>
      </c>
      <c r="H292" s="27">
        <v>1</v>
      </c>
      <c r="I292" s="27">
        <v>44018</v>
      </c>
      <c r="J292" s="27">
        <v>1</v>
      </c>
    </row>
    <row r="293" spans="2:10" x14ac:dyDescent="0.2">
      <c r="B293" s="22">
        <v>286</v>
      </c>
      <c r="C293" s="27">
        <v>303</v>
      </c>
      <c r="D293" s="27">
        <v>19</v>
      </c>
      <c r="E293" s="27">
        <v>11</v>
      </c>
      <c r="F293" s="27" t="s">
        <v>386</v>
      </c>
      <c r="G293" s="27" t="s">
        <v>401</v>
      </c>
      <c r="H293" s="27">
        <v>1</v>
      </c>
      <c r="I293" s="27">
        <v>44018</v>
      </c>
      <c r="J293" s="27">
        <v>1</v>
      </c>
    </row>
    <row r="294" spans="2:10" x14ac:dyDescent="0.2">
      <c r="B294" s="22">
        <v>287</v>
      </c>
      <c r="C294" s="27">
        <v>303</v>
      </c>
      <c r="D294" s="27">
        <v>20</v>
      </c>
      <c r="E294" s="27">
        <v>11</v>
      </c>
      <c r="F294" s="27" t="s">
        <v>388</v>
      </c>
      <c r="G294" s="27" t="s">
        <v>402</v>
      </c>
      <c r="H294" s="27">
        <v>1</v>
      </c>
      <c r="I294" s="27">
        <v>44018</v>
      </c>
      <c r="J294" s="27">
        <v>1</v>
      </c>
    </row>
    <row r="295" spans="2:10" x14ac:dyDescent="0.2">
      <c r="B295" s="22">
        <v>288</v>
      </c>
      <c r="C295" s="27">
        <v>303</v>
      </c>
      <c r="D295" s="27">
        <v>21</v>
      </c>
      <c r="E295" s="27">
        <v>11</v>
      </c>
      <c r="F295" s="27" t="s">
        <v>390</v>
      </c>
      <c r="G295" s="27" t="s">
        <v>403</v>
      </c>
      <c r="H295" s="27">
        <v>1</v>
      </c>
      <c r="I295" s="27">
        <v>44018</v>
      </c>
      <c r="J295" s="27">
        <v>1</v>
      </c>
    </row>
    <row r="296" spans="2:10" x14ac:dyDescent="0.2">
      <c r="B296" s="22">
        <v>289</v>
      </c>
      <c r="C296" s="27">
        <v>303</v>
      </c>
      <c r="D296" s="27">
        <v>22</v>
      </c>
      <c r="E296" s="27">
        <v>14</v>
      </c>
      <c r="F296" s="27" t="s">
        <v>463</v>
      </c>
      <c r="G296" s="27" t="s">
        <v>464</v>
      </c>
      <c r="H296" s="27">
        <v>1</v>
      </c>
      <c r="I296" s="27">
        <v>44020</v>
      </c>
      <c r="J296" s="27">
        <v>1</v>
      </c>
    </row>
    <row r="297" spans="2:10" x14ac:dyDescent="0.2">
      <c r="B297" s="22">
        <v>290</v>
      </c>
      <c r="C297" s="27">
        <v>303</v>
      </c>
      <c r="D297" s="27">
        <v>23</v>
      </c>
      <c r="E297" s="27">
        <v>14</v>
      </c>
      <c r="F297" s="27" t="s">
        <v>465</v>
      </c>
      <c r="G297" s="27" t="s">
        <v>466</v>
      </c>
      <c r="H297" s="27">
        <v>1</v>
      </c>
      <c r="I297" s="27">
        <v>44020</v>
      </c>
      <c r="J297" s="27">
        <v>1</v>
      </c>
    </row>
    <row r="298" spans="2:10" x14ac:dyDescent="0.2">
      <c r="B298" s="22">
        <v>291</v>
      </c>
      <c r="C298" s="27">
        <v>303</v>
      </c>
      <c r="D298" s="27">
        <v>24</v>
      </c>
      <c r="E298" s="27">
        <v>16</v>
      </c>
      <c r="F298" s="27" t="s">
        <v>467</v>
      </c>
      <c r="G298" s="27" t="s">
        <v>468</v>
      </c>
      <c r="H298" s="27">
        <v>1</v>
      </c>
      <c r="I298" s="27">
        <v>44020</v>
      </c>
      <c r="J298" s="27">
        <v>1</v>
      </c>
    </row>
    <row r="299" spans="2:10" x14ac:dyDescent="0.2">
      <c r="B299" s="22">
        <v>292</v>
      </c>
      <c r="C299" s="27">
        <v>303</v>
      </c>
      <c r="D299" s="27">
        <v>25</v>
      </c>
      <c r="E299" s="27">
        <v>15</v>
      </c>
      <c r="F299" s="27" t="s">
        <v>469</v>
      </c>
      <c r="G299" s="27" t="s">
        <v>470</v>
      </c>
      <c r="H299" s="27">
        <v>1</v>
      </c>
      <c r="I299" s="27">
        <v>44020</v>
      </c>
      <c r="J299" s="27">
        <v>1</v>
      </c>
    </row>
    <row r="300" spans="2:10" x14ac:dyDescent="0.2">
      <c r="B300" s="22">
        <v>293</v>
      </c>
      <c r="C300" s="27">
        <v>303</v>
      </c>
      <c r="D300" s="27">
        <v>26</v>
      </c>
      <c r="E300" s="27">
        <v>20</v>
      </c>
      <c r="F300" s="27" t="s">
        <v>471</v>
      </c>
      <c r="G300" s="27" t="s">
        <v>472</v>
      </c>
      <c r="H300" s="27">
        <v>1</v>
      </c>
      <c r="I300" s="27">
        <v>44020</v>
      </c>
      <c r="J300" s="27">
        <v>1</v>
      </c>
    </row>
    <row r="301" spans="2:10" x14ac:dyDescent="0.2">
      <c r="B301" s="22">
        <v>294</v>
      </c>
      <c r="C301" s="32">
        <v>304</v>
      </c>
      <c r="D301" s="32">
        <v>1</v>
      </c>
      <c r="E301" s="32">
        <v>21</v>
      </c>
      <c r="F301" s="32" t="s">
        <v>473</v>
      </c>
      <c r="G301" s="32" t="s">
        <v>474</v>
      </c>
      <c r="H301" s="32">
        <v>1</v>
      </c>
      <c r="I301" s="32">
        <v>44011</v>
      </c>
      <c r="J301" s="32">
        <v>4</v>
      </c>
    </row>
    <row r="302" spans="2:10" x14ac:dyDescent="0.2">
      <c r="B302" s="22">
        <v>295</v>
      </c>
      <c r="C302" s="32">
        <v>304</v>
      </c>
      <c r="D302" s="32">
        <v>2</v>
      </c>
      <c r="E302" s="32">
        <v>21</v>
      </c>
      <c r="F302" s="32" t="s">
        <v>475</v>
      </c>
      <c r="G302" s="32" t="s">
        <v>476</v>
      </c>
      <c r="H302" s="32">
        <v>1</v>
      </c>
      <c r="I302" s="32">
        <v>44013</v>
      </c>
      <c r="J302" s="32">
        <v>4</v>
      </c>
    </row>
    <row r="303" spans="2:10" x14ac:dyDescent="0.2">
      <c r="B303" s="22">
        <v>296</v>
      </c>
      <c r="C303" s="32">
        <v>304</v>
      </c>
      <c r="D303" s="32">
        <v>3</v>
      </c>
      <c r="E303" s="32">
        <v>21</v>
      </c>
      <c r="F303" s="32" t="s">
        <v>477</v>
      </c>
      <c r="G303" s="32" t="s">
        <v>478</v>
      </c>
      <c r="H303" s="32">
        <v>1</v>
      </c>
      <c r="I303" s="32">
        <v>44011</v>
      </c>
      <c r="J303" s="32">
        <v>8</v>
      </c>
    </row>
    <row r="304" spans="2:10" x14ac:dyDescent="0.2">
      <c r="B304" s="22">
        <v>297</v>
      </c>
      <c r="C304" s="32">
        <v>304</v>
      </c>
      <c r="D304" s="32">
        <v>4</v>
      </c>
      <c r="E304" s="32">
        <v>21</v>
      </c>
      <c r="F304" s="32" t="s">
        <v>479</v>
      </c>
      <c r="G304" s="32" t="s">
        <v>480</v>
      </c>
      <c r="H304" s="32">
        <v>1</v>
      </c>
      <c r="I304" s="32">
        <v>44013</v>
      </c>
      <c r="J304" s="32">
        <v>8</v>
      </c>
    </row>
    <row r="305" spans="2:10" x14ac:dyDescent="0.2">
      <c r="B305" s="22">
        <v>298</v>
      </c>
      <c r="C305" s="32">
        <v>304</v>
      </c>
      <c r="D305" s="32">
        <v>5</v>
      </c>
      <c r="E305" s="32">
        <v>21</v>
      </c>
      <c r="F305" s="32" t="s">
        <v>481</v>
      </c>
      <c r="G305" s="32" t="s">
        <v>482</v>
      </c>
      <c r="H305" s="32">
        <v>1</v>
      </c>
      <c r="I305" s="32">
        <v>44015</v>
      </c>
      <c r="J305" s="32">
        <v>1</v>
      </c>
    </row>
    <row r="306" spans="2:10" x14ac:dyDescent="0.2">
      <c r="B306" s="22">
        <v>299</v>
      </c>
      <c r="C306" s="32">
        <v>304</v>
      </c>
      <c r="D306" s="32">
        <v>6</v>
      </c>
      <c r="E306" s="32">
        <v>9</v>
      </c>
      <c r="F306" s="32" t="s">
        <v>384</v>
      </c>
      <c r="G306" s="32" t="s">
        <v>385</v>
      </c>
      <c r="H306" s="32">
        <v>1</v>
      </c>
      <c r="I306" s="32">
        <v>44006</v>
      </c>
      <c r="J306" s="32">
        <v>1</v>
      </c>
    </row>
    <row r="307" spans="2:10" x14ac:dyDescent="0.2">
      <c r="B307" s="22">
        <v>300</v>
      </c>
      <c r="C307" s="32">
        <v>304</v>
      </c>
      <c r="D307" s="32">
        <v>7</v>
      </c>
      <c r="E307" s="32">
        <v>9</v>
      </c>
      <c r="F307" s="32" t="s">
        <v>386</v>
      </c>
      <c r="G307" s="32" t="s">
        <v>387</v>
      </c>
      <c r="H307" s="32">
        <v>1</v>
      </c>
      <c r="I307" s="32">
        <v>44006</v>
      </c>
      <c r="J307" s="32">
        <v>1</v>
      </c>
    </row>
    <row r="308" spans="2:10" x14ac:dyDescent="0.2">
      <c r="B308" s="22">
        <v>301</v>
      </c>
      <c r="C308" s="32">
        <v>304</v>
      </c>
      <c r="D308" s="32">
        <v>8</v>
      </c>
      <c r="E308" s="32">
        <v>9</v>
      </c>
      <c r="F308" s="32" t="s">
        <v>388</v>
      </c>
      <c r="G308" s="32" t="s">
        <v>389</v>
      </c>
      <c r="H308" s="32">
        <v>1</v>
      </c>
      <c r="I308" s="32">
        <v>44006</v>
      </c>
      <c r="J308" s="32">
        <v>1</v>
      </c>
    </row>
    <row r="309" spans="2:10" x14ac:dyDescent="0.2">
      <c r="B309" s="22">
        <v>302</v>
      </c>
      <c r="C309" s="32">
        <v>304</v>
      </c>
      <c r="D309" s="32">
        <v>9</v>
      </c>
      <c r="E309" s="32">
        <v>9</v>
      </c>
      <c r="F309" s="32" t="s">
        <v>390</v>
      </c>
      <c r="G309" s="32" t="s">
        <v>391</v>
      </c>
      <c r="H309" s="32">
        <v>1</v>
      </c>
      <c r="I309" s="32">
        <v>44006</v>
      </c>
      <c r="J309" s="32">
        <v>1</v>
      </c>
    </row>
    <row r="310" spans="2:10" x14ac:dyDescent="0.2">
      <c r="B310" s="22">
        <v>303</v>
      </c>
      <c r="C310" s="32">
        <v>304</v>
      </c>
      <c r="D310" s="32">
        <v>10</v>
      </c>
      <c r="E310" s="32">
        <v>10</v>
      </c>
      <c r="F310" s="32" t="s">
        <v>427</v>
      </c>
      <c r="G310" s="32" t="s">
        <v>459</v>
      </c>
      <c r="H310" s="32">
        <v>1</v>
      </c>
      <c r="I310" s="32">
        <v>44007</v>
      </c>
      <c r="J310" s="32">
        <v>1</v>
      </c>
    </row>
    <row r="311" spans="2:10" x14ac:dyDescent="0.2">
      <c r="B311" s="22">
        <v>304</v>
      </c>
      <c r="C311" s="32">
        <v>304</v>
      </c>
      <c r="D311" s="32">
        <v>11</v>
      </c>
      <c r="E311" s="32">
        <v>10</v>
      </c>
      <c r="F311" s="32" t="s">
        <v>429</v>
      </c>
      <c r="G311" s="32" t="s">
        <v>460</v>
      </c>
      <c r="H311" s="32">
        <v>1</v>
      </c>
      <c r="I311" s="32">
        <v>44008</v>
      </c>
      <c r="J311" s="32">
        <v>1</v>
      </c>
    </row>
    <row r="312" spans="2:10" x14ac:dyDescent="0.2">
      <c r="B312" s="22">
        <v>305</v>
      </c>
      <c r="C312" s="32">
        <v>304</v>
      </c>
      <c r="D312" s="32">
        <v>12</v>
      </c>
      <c r="E312" s="32">
        <v>10</v>
      </c>
      <c r="F312" s="32" t="s">
        <v>431</v>
      </c>
      <c r="G312" s="32" t="s">
        <v>461</v>
      </c>
      <c r="H312" s="32">
        <v>1</v>
      </c>
      <c r="I312" s="32">
        <v>44009</v>
      </c>
      <c r="J312" s="32">
        <v>1</v>
      </c>
    </row>
    <row r="313" spans="2:10" x14ac:dyDescent="0.2">
      <c r="B313" s="22">
        <v>306</v>
      </c>
      <c r="C313" s="32">
        <v>304</v>
      </c>
      <c r="D313" s="32">
        <v>13</v>
      </c>
      <c r="E313" s="32">
        <v>10</v>
      </c>
      <c r="F313" s="32" t="s">
        <v>433</v>
      </c>
      <c r="G313" s="32" t="s">
        <v>462</v>
      </c>
      <c r="H313" s="32">
        <v>1</v>
      </c>
      <c r="I313" s="32">
        <v>44010</v>
      </c>
      <c r="J313" s="32">
        <v>1</v>
      </c>
    </row>
    <row r="314" spans="2:10" x14ac:dyDescent="0.2">
      <c r="B314" s="22">
        <v>307</v>
      </c>
      <c r="C314" s="32">
        <v>304</v>
      </c>
      <c r="D314" s="32">
        <v>14</v>
      </c>
      <c r="E314" s="32">
        <v>11</v>
      </c>
      <c r="F314" s="32" t="s">
        <v>384</v>
      </c>
      <c r="G314" s="32" t="s">
        <v>400</v>
      </c>
      <c r="H314" s="32">
        <v>1</v>
      </c>
      <c r="I314" s="32">
        <v>44017</v>
      </c>
      <c r="J314" s="32">
        <v>1</v>
      </c>
    </row>
    <row r="315" spans="2:10" x14ac:dyDescent="0.2">
      <c r="B315" s="22">
        <v>308</v>
      </c>
      <c r="C315" s="32">
        <v>304</v>
      </c>
      <c r="D315" s="32">
        <v>15</v>
      </c>
      <c r="E315" s="32">
        <v>11</v>
      </c>
      <c r="F315" s="32" t="s">
        <v>386</v>
      </c>
      <c r="G315" s="32" t="s">
        <v>401</v>
      </c>
      <c r="H315" s="32">
        <v>1</v>
      </c>
      <c r="I315" s="32">
        <v>44017</v>
      </c>
      <c r="J315" s="32">
        <v>1</v>
      </c>
    </row>
    <row r="316" spans="2:10" x14ac:dyDescent="0.2">
      <c r="B316" s="22">
        <v>309</v>
      </c>
      <c r="C316" s="32">
        <v>304</v>
      </c>
      <c r="D316" s="32">
        <v>16</v>
      </c>
      <c r="E316" s="32">
        <v>11</v>
      </c>
      <c r="F316" s="32" t="s">
        <v>388</v>
      </c>
      <c r="G316" s="32" t="s">
        <v>402</v>
      </c>
      <c r="H316" s="32">
        <v>1</v>
      </c>
      <c r="I316" s="32">
        <v>44017</v>
      </c>
      <c r="J316" s="32">
        <v>1</v>
      </c>
    </row>
    <row r="317" spans="2:10" x14ac:dyDescent="0.2">
      <c r="B317" s="22">
        <v>310</v>
      </c>
      <c r="C317" s="32">
        <v>304</v>
      </c>
      <c r="D317" s="32">
        <v>17</v>
      </c>
      <c r="E317" s="32">
        <v>11</v>
      </c>
      <c r="F317" s="32" t="s">
        <v>390</v>
      </c>
      <c r="G317" s="32" t="s">
        <v>403</v>
      </c>
      <c r="H317" s="32">
        <v>1</v>
      </c>
      <c r="I317" s="32">
        <v>44017</v>
      </c>
      <c r="J317" s="32">
        <v>1</v>
      </c>
    </row>
    <row r="318" spans="2:10" x14ac:dyDescent="0.2">
      <c r="B318" s="22">
        <v>311</v>
      </c>
      <c r="C318" s="32">
        <v>304</v>
      </c>
      <c r="D318" s="32">
        <v>18</v>
      </c>
      <c r="E318" s="32">
        <v>13</v>
      </c>
      <c r="F318" s="32" t="s">
        <v>483</v>
      </c>
      <c r="G318" s="32" t="s">
        <v>484</v>
      </c>
      <c r="H318" s="32">
        <v>1</v>
      </c>
      <c r="I318" s="32">
        <v>44019</v>
      </c>
      <c r="J318" s="32">
        <v>1</v>
      </c>
    </row>
    <row r="319" spans="2:10" x14ac:dyDescent="0.2">
      <c r="B319" s="22">
        <v>312</v>
      </c>
      <c r="C319" s="32">
        <v>304</v>
      </c>
      <c r="D319" s="32">
        <v>19</v>
      </c>
      <c r="E319" s="32">
        <v>15</v>
      </c>
      <c r="F319" s="32" t="s">
        <v>485</v>
      </c>
      <c r="G319" s="32" t="s">
        <v>486</v>
      </c>
      <c r="H319" s="32">
        <v>1</v>
      </c>
      <c r="I319" s="32">
        <v>44019</v>
      </c>
      <c r="J319" s="32">
        <v>1</v>
      </c>
    </row>
    <row r="320" spans="2:10" x14ac:dyDescent="0.2">
      <c r="B320" s="22">
        <v>313</v>
      </c>
      <c r="C320" s="32">
        <v>304</v>
      </c>
      <c r="D320" s="32">
        <v>20</v>
      </c>
      <c r="E320" s="32">
        <v>15</v>
      </c>
      <c r="F320" s="32" t="s">
        <v>487</v>
      </c>
      <c r="G320" s="32" t="s">
        <v>488</v>
      </c>
      <c r="H320" s="32">
        <v>1</v>
      </c>
      <c r="I320" s="32">
        <v>44019</v>
      </c>
      <c r="J320" s="32">
        <v>1</v>
      </c>
    </row>
    <row r="321" spans="2:10" x14ac:dyDescent="0.2">
      <c r="B321" s="22">
        <v>314</v>
      </c>
      <c r="C321" s="32">
        <v>304</v>
      </c>
      <c r="D321" s="32">
        <v>21</v>
      </c>
      <c r="E321" s="32">
        <v>19</v>
      </c>
      <c r="F321" s="32" t="s">
        <v>489</v>
      </c>
      <c r="G321" s="32" t="s">
        <v>490</v>
      </c>
      <c r="H321" s="32">
        <v>1</v>
      </c>
      <c r="I321" s="32">
        <v>44019</v>
      </c>
      <c r="J321" s="32">
        <v>1</v>
      </c>
    </row>
    <row r="322" spans="2:10" x14ac:dyDescent="0.2">
      <c r="B322" s="22">
        <v>315</v>
      </c>
      <c r="C322" s="32">
        <v>304</v>
      </c>
      <c r="D322" s="32">
        <v>22</v>
      </c>
      <c r="E322" s="32">
        <v>19</v>
      </c>
      <c r="F322" s="32" t="s">
        <v>491</v>
      </c>
      <c r="G322" s="32" t="s">
        <v>492</v>
      </c>
      <c r="H322" s="32">
        <v>1</v>
      </c>
      <c r="I322" s="32">
        <v>44019</v>
      </c>
      <c r="J322" s="32">
        <v>1</v>
      </c>
    </row>
    <row r="323" spans="2:10" x14ac:dyDescent="0.2">
      <c r="B323" s="22">
        <v>316</v>
      </c>
      <c r="C323" s="32">
        <v>304</v>
      </c>
      <c r="D323" s="32">
        <v>23</v>
      </c>
      <c r="E323" s="32">
        <v>19</v>
      </c>
      <c r="F323" s="32" t="s">
        <v>493</v>
      </c>
      <c r="G323" s="32" t="s">
        <v>494</v>
      </c>
      <c r="H323" s="32">
        <v>1</v>
      </c>
      <c r="I323" s="32">
        <v>44019</v>
      </c>
      <c r="J323" s="32">
        <v>1</v>
      </c>
    </row>
    <row r="324" spans="2:10" x14ac:dyDescent="0.2">
      <c r="B324" s="22">
        <v>317</v>
      </c>
      <c r="C324" s="32">
        <v>304</v>
      </c>
      <c r="D324" s="32">
        <v>24</v>
      </c>
      <c r="E324" s="32">
        <v>19</v>
      </c>
      <c r="F324" s="32" t="s">
        <v>495</v>
      </c>
      <c r="G324" s="32" t="s">
        <v>496</v>
      </c>
      <c r="H324" s="32">
        <v>1</v>
      </c>
      <c r="I324" s="32">
        <v>44019</v>
      </c>
      <c r="J324" s="32">
        <v>1</v>
      </c>
    </row>
    <row r="325" spans="2:10" x14ac:dyDescent="0.2">
      <c r="B325" s="22">
        <v>318</v>
      </c>
      <c r="C325" s="32">
        <v>304</v>
      </c>
      <c r="D325" s="32">
        <v>25</v>
      </c>
      <c r="E325" s="32">
        <v>19</v>
      </c>
      <c r="F325" s="32" t="s">
        <v>497</v>
      </c>
      <c r="G325" s="32" t="s">
        <v>498</v>
      </c>
      <c r="H325" s="32">
        <v>1</v>
      </c>
      <c r="I325" s="32">
        <v>44019</v>
      </c>
      <c r="J325" s="32">
        <v>1</v>
      </c>
    </row>
    <row r="326" spans="2:10" x14ac:dyDescent="0.2">
      <c r="B326" s="22">
        <v>319</v>
      </c>
      <c r="C326" s="28">
        <v>305</v>
      </c>
      <c r="D326" s="28">
        <v>1</v>
      </c>
      <c r="E326" s="28">
        <v>21</v>
      </c>
      <c r="F326" s="28" t="s">
        <v>499</v>
      </c>
      <c r="G326" s="28" t="s">
        <v>500</v>
      </c>
      <c r="H326" s="28">
        <v>1</v>
      </c>
      <c r="I326" s="28">
        <v>44016</v>
      </c>
      <c r="J326" s="28">
        <v>4</v>
      </c>
    </row>
    <row r="327" spans="2:10" x14ac:dyDescent="0.2">
      <c r="B327" s="22">
        <v>320</v>
      </c>
      <c r="C327" s="28">
        <v>305</v>
      </c>
      <c r="D327" s="28">
        <v>2</v>
      </c>
      <c r="E327" s="28">
        <v>21</v>
      </c>
      <c r="F327" s="28" t="s">
        <v>501</v>
      </c>
      <c r="G327" s="28" t="s">
        <v>502</v>
      </c>
      <c r="H327" s="28">
        <v>1</v>
      </c>
      <c r="I327" s="28">
        <v>44016</v>
      </c>
      <c r="J327" s="28">
        <v>8</v>
      </c>
    </row>
    <row r="328" spans="2:10" x14ac:dyDescent="0.2">
      <c r="B328" s="22">
        <v>321</v>
      </c>
      <c r="C328" s="28">
        <v>305</v>
      </c>
      <c r="D328" s="28">
        <v>3</v>
      </c>
      <c r="E328" s="28">
        <v>9</v>
      </c>
      <c r="F328" s="28" t="s">
        <v>384</v>
      </c>
      <c r="G328" s="28" t="s">
        <v>385</v>
      </c>
      <c r="H328" s="28">
        <v>1</v>
      </c>
      <c r="I328" s="28">
        <v>44006</v>
      </c>
      <c r="J328" s="28">
        <v>1</v>
      </c>
    </row>
    <row r="329" spans="2:10" x14ac:dyDescent="0.2">
      <c r="B329" s="22">
        <v>322</v>
      </c>
      <c r="C329" s="28">
        <v>305</v>
      </c>
      <c r="D329" s="28">
        <v>4</v>
      </c>
      <c r="E329" s="28">
        <v>9</v>
      </c>
      <c r="F329" s="28" t="s">
        <v>386</v>
      </c>
      <c r="G329" s="28" t="s">
        <v>387</v>
      </c>
      <c r="H329" s="28">
        <v>1</v>
      </c>
      <c r="I329" s="28">
        <v>44006</v>
      </c>
      <c r="J329" s="28">
        <v>1</v>
      </c>
    </row>
    <row r="330" spans="2:10" x14ac:dyDescent="0.2">
      <c r="B330" s="22">
        <v>323</v>
      </c>
      <c r="C330" s="28">
        <v>305</v>
      </c>
      <c r="D330" s="28">
        <v>5</v>
      </c>
      <c r="E330" s="28">
        <v>9</v>
      </c>
      <c r="F330" s="28" t="s">
        <v>388</v>
      </c>
      <c r="G330" s="28" t="s">
        <v>389</v>
      </c>
      <c r="H330" s="28">
        <v>1</v>
      </c>
      <c r="I330" s="28">
        <v>44006</v>
      </c>
      <c r="J330" s="28">
        <v>1</v>
      </c>
    </row>
    <row r="331" spans="2:10" x14ac:dyDescent="0.2">
      <c r="B331" s="22">
        <v>324</v>
      </c>
      <c r="C331" s="28">
        <v>305</v>
      </c>
      <c r="D331" s="28">
        <v>6</v>
      </c>
      <c r="E331" s="28">
        <v>9</v>
      </c>
      <c r="F331" s="28" t="s">
        <v>390</v>
      </c>
      <c r="G331" s="28" t="s">
        <v>391</v>
      </c>
      <c r="H331" s="28">
        <v>1</v>
      </c>
      <c r="I331" s="28">
        <v>44006</v>
      </c>
      <c r="J331" s="28">
        <v>1</v>
      </c>
    </row>
    <row r="332" spans="2:10" x14ac:dyDescent="0.2">
      <c r="B332" s="22">
        <v>325</v>
      </c>
      <c r="C332" s="28">
        <v>305</v>
      </c>
      <c r="D332" s="28">
        <v>7</v>
      </c>
      <c r="E332" s="28">
        <v>10</v>
      </c>
      <c r="F332" s="28" t="s">
        <v>427</v>
      </c>
      <c r="G332" s="28" t="s">
        <v>459</v>
      </c>
      <c r="H332" s="28">
        <v>1</v>
      </c>
      <c r="I332" s="28">
        <v>44007</v>
      </c>
      <c r="J332" s="28">
        <v>1</v>
      </c>
    </row>
    <row r="333" spans="2:10" x14ac:dyDescent="0.2">
      <c r="B333" s="22">
        <v>326</v>
      </c>
      <c r="C333" s="28">
        <v>305</v>
      </c>
      <c r="D333" s="28">
        <v>8</v>
      </c>
      <c r="E333" s="28">
        <v>10</v>
      </c>
      <c r="F333" s="28" t="s">
        <v>429</v>
      </c>
      <c r="G333" s="28" t="s">
        <v>460</v>
      </c>
      <c r="H333" s="28">
        <v>1</v>
      </c>
      <c r="I333" s="28">
        <v>44008</v>
      </c>
      <c r="J333" s="28">
        <v>1</v>
      </c>
    </row>
    <row r="334" spans="2:10" x14ac:dyDescent="0.2">
      <c r="B334" s="22">
        <v>327</v>
      </c>
      <c r="C334" s="28">
        <v>305</v>
      </c>
      <c r="D334" s="28">
        <v>9</v>
      </c>
      <c r="E334" s="28">
        <v>10</v>
      </c>
      <c r="F334" s="28" t="s">
        <v>431</v>
      </c>
      <c r="G334" s="28" t="s">
        <v>461</v>
      </c>
      <c r="H334" s="28">
        <v>1</v>
      </c>
      <c r="I334" s="28">
        <v>44009</v>
      </c>
      <c r="J334" s="28">
        <v>1</v>
      </c>
    </row>
    <row r="335" spans="2:10" x14ac:dyDescent="0.2">
      <c r="B335" s="22">
        <v>328</v>
      </c>
      <c r="C335" s="28">
        <v>305</v>
      </c>
      <c r="D335" s="28">
        <v>10</v>
      </c>
      <c r="E335" s="28">
        <v>10</v>
      </c>
      <c r="F335" s="28" t="s">
        <v>433</v>
      </c>
      <c r="G335" s="28" t="s">
        <v>462</v>
      </c>
      <c r="H335" s="28">
        <v>1</v>
      </c>
      <c r="I335" s="28">
        <v>44010</v>
      </c>
      <c r="J335" s="28">
        <v>1</v>
      </c>
    </row>
    <row r="336" spans="2:10" x14ac:dyDescent="0.2">
      <c r="B336" s="22">
        <v>329</v>
      </c>
      <c r="C336" s="28">
        <v>305</v>
      </c>
      <c r="D336" s="28">
        <v>11</v>
      </c>
      <c r="E336" s="28">
        <v>11</v>
      </c>
      <c r="F336" s="28" t="s">
        <v>384</v>
      </c>
      <c r="G336" s="28" t="s">
        <v>400</v>
      </c>
      <c r="H336" s="28">
        <v>1</v>
      </c>
      <c r="I336" s="28">
        <v>44022</v>
      </c>
      <c r="J336" s="28">
        <v>1</v>
      </c>
    </row>
    <row r="337" spans="2:10" x14ac:dyDescent="0.2">
      <c r="B337" s="22">
        <v>330</v>
      </c>
      <c r="C337" s="28">
        <v>305</v>
      </c>
      <c r="D337" s="28">
        <v>12</v>
      </c>
      <c r="E337" s="28">
        <v>11</v>
      </c>
      <c r="F337" s="28" t="s">
        <v>386</v>
      </c>
      <c r="G337" s="28" t="s">
        <v>401</v>
      </c>
      <c r="H337" s="28">
        <v>1</v>
      </c>
      <c r="I337" s="28">
        <v>44022</v>
      </c>
      <c r="J337" s="28">
        <v>1</v>
      </c>
    </row>
    <row r="338" spans="2:10" x14ac:dyDescent="0.2">
      <c r="B338" s="22">
        <v>331</v>
      </c>
      <c r="C338" s="28">
        <v>305</v>
      </c>
      <c r="D338" s="28">
        <v>13</v>
      </c>
      <c r="E338" s="28">
        <v>11</v>
      </c>
      <c r="F338" s="28" t="s">
        <v>388</v>
      </c>
      <c r="G338" s="28" t="s">
        <v>402</v>
      </c>
      <c r="H338" s="28">
        <v>1</v>
      </c>
      <c r="I338" s="28">
        <v>44022</v>
      </c>
      <c r="J338" s="28">
        <v>1</v>
      </c>
    </row>
    <row r="339" spans="2:10" x14ac:dyDescent="0.2">
      <c r="B339" s="22">
        <v>332</v>
      </c>
      <c r="C339" s="28">
        <v>305</v>
      </c>
      <c r="D339" s="28">
        <v>14</v>
      </c>
      <c r="E339" s="28">
        <v>11</v>
      </c>
      <c r="F339" s="28" t="s">
        <v>390</v>
      </c>
      <c r="G339" s="28" t="s">
        <v>403</v>
      </c>
      <c r="H339" s="28">
        <v>1</v>
      </c>
      <c r="I339" s="28">
        <v>44022</v>
      </c>
      <c r="J339" s="28">
        <v>1</v>
      </c>
    </row>
    <row r="340" spans="2:10" x14ac:dyDescent="0.2">
      <c r="B340" s="22">
        <v>333</v>
      </c>
      <c r="C340" s="36">
        <v>306</v>
      </c>
      <c r="D340" s="36">
        <v>1</v>
      </c>
      <c r="E340" s="36">
        <v>11</v>
      </c>
      <c r="F340" s="36" t="s">
        <v>384</v>
      </c>
      <c r="G340" s="36" t="s">
        <v>503</v>
      </c>
      <c r="H340" s="36">
        <v>1</v>
      </c>
      <c r="I340" s="36">
        <v>40001</v>
      </c>
      <c r="J340" s="36">
        <v>1</v>
      </c>
    </row>
    <row r="341" spans="2:10" x14ac:dyDescent="0.2">
      <c r="B341" s="22">
        <v>334</v>
      </c>
      <c r="C341" s="36">
        <v>306</v>
      </c>
      <c r="D341" s="36">
        <v>2</v>
      </c>
      <c r="E341" s="36">
        <v>9</v>
      </c>
      <c r="F341" s="36" t="s">
        <v>384</v>
      </c>
      <c r="G341" s="36" t="s">
        <v>385</v>
      </c>
      <c r="H341" s="36">
        <v>1</v>
      </c>
      <c r="I341" s="36">
        <v>40001</v>
      </c>
      <c r="J341" s="36">
        <v>1</v>
      </c>
    </row>
    <row r="342" spans="2:10" x14ac:dyDescent="0.2">
      <c r="B342" s="22">
        <v>335</v>
      </c>
      <c r="C342" s="36">
        <v>306</v>
      </c>
      <c r="D342" s="36">
        <v>3</v>
      </c>
      <c r="E342" s="36">
        <v>10</v>
      </c>
      <c r="F342" s="36" t="s">
        <v>504</v>
      </c>
      <c r="G342" s="36" t="s">
        <v>505</v>
      </c>
      <c r="H342" s="36">
        <v>1</v>
      </c>
      <c r="I342" s="36">
        <v>40001</v>
      </c>
      <c r="J342" s="36">
        <v>1</v>
      </c>
    </row>
    <row r="343" spans="2:10" x14ac:dyDescent="0.2">
      <c r="B343" s="22">
        <v>336</v>
      </c>
      <c r="C343" s="36">
        <v>306</v>
      </c>
      <c r="D343" s="36">
        <v>4</v>
      </c>
      <c r="E343" s="36">
        <v>13</v>
      </c>
      <c r="F343" s="36" t="s">
        <v>506</v>
      </c>
      <c r="G343" s="36" t="s">
        <v>507</v>
      </c>
      <c r="H343" s="36">
        <v>1</v>
      </c>
      <c r="I343" s="36">
        <v>40001</v>
      </c>
      <c r="J343" s="36">
        <v>1</v>
      </c>
    </row>
  </sheetData>
  <phoneticPr fontId="6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2"/>
  <sheetViews>
    <sheetView topLeftCell="A31" workbookViewId="0">
      <selection activeCell="J76" sqref="J76"/>
    </sheetView>
  </sheetViews>
  <sheetFormatPr defaultColWidth="9" defaultRowHeight="14.25" x14ac:dyDescent="0.3"/>
  <cols>
    <col min="1" max="1" width="10.125" style="15" customWidth="1"/>
    <col min="2" max="16384" width="9" style="15"/>
  </cols>
  <sheetData>
    <row r="1" spans="1:3" x14ac:dyDescent="0.3">
      <c r="A1" s="15">
        <v>1</v>
      </c>
      <c r="B1" s="15" t="s">
        <v>508</v>
      </c>
    </row>
    <row r="2" spans="1:3" x14ac:dyDescent="0.3">
      <c r="B2" s="15" t="s">
        <v>509</v>
      </c>
      <c r="C2" s="15" t="s">
        <v>510</v>
      </c>
    </row>
    <row r="4" spans="1:3" x14ac:dyDescent="0.3">
      <c r="A4" s="15">
        <v>2</v>
      </c>
      <c r="B4" s="15" t="s">
        <v>511</v>
      </c>
    </row>
    <row r="5" spans="1:3" x14ac:dyDescent="0.3">
      <c r="B5" s="15" t="s">
        <v>509</v>
      </c>
      <c r="C5" s="15" t="s">
        <v>512</v>
      </c>
    </row>
    <row r="7" spans="1:3" x14ac:dyDescent="0.3">
      <c r="A7" s="15">
        <v>3</v>
      </c>
      <c r="B7" s="15" t="s">
        <v>513</v>
      </c>
    </row>
    <row r="8" spans="1:3" x14ac:dyDescent="0.3">
      <c r="B8" s="15" t="s">
        <v>509</v>
      </c>
      <c r="C8" s="15" t="s">
        <v>514</v>
      </c>
    </row>
    <row r="10" spans="1:3" x14ac:dyDescent="0.3">
      <c r="A10" s="15" t="s">
        <v>515</v>
      </c>
      <c r="B10" s="15" t="s">
        <v>516</v>
      </c>
    </row>
    <row r="11" spans="1:3" x14ac:dyDescent="0.3">
      <c r="B11" s="15" t="s">
        <v>509</v>
      </c>
      <c r="C11" s="15" t="s">
        <v>517</v>
      </c>
    </row>
    <row r="13" spans="1:3" x14ac:dyDescent="0.3">
      <c r="A13" s="15">
        <v>5</v>
      </c>
      <c r="B13" s="15" t="s">
        <v>518</v>
      </c>
    </row>
    <row r="14" spans="1:3" x14ac:dyDescent="0.3">
      <c r="B14" s="15" t="s">
        <v>509</v>
      </c>
      <c r="C14" s="15" t="s">
        <v>519</v>
      </c>
    </row>
    <row r="16" spans="1:3" x14ac:dyDescent="0.3">
      <c r="A16" s="15">
        <v>6</v>
      </c>
      <c r="B16" s="15" t="s">
        <v>520</v>
      </c>
    </row>
    <row r="17" spans="1:3" x14ac:dyDescent="0.3">
      <c r="B17" s="15" t="s">
        <v>509</v>
      </c>
      <c r="C17" s="15" t="s">
        <v>521</v>
      </c>
    </row>
    <row r="19" spans="1:3" x14ac:dyDescent="0.3">
      <c r="A19" s="15">
        <v>7</v>
      </c>
      <c r="B19" s="16" t="s">
        <v>522</v>
      </c>
    </row>
    <row r="20" spans="1:3" x14ac:dyDescent="0.3">
      <c r="B20" s="15" t="s">
        <v>509</v>
      </c>
      <c r="C20" s="15" t="s">
        <v>519</v>
      </c>
    </row>
    <row r="22" spans="1:3" x14ac:dyDescent="0.3">
      <c r="A22" s="15">
        <v>8</v>
      </c>
      <c r="B22" s="15" t="s">
        <v>523</v>
      </c>
    </row>
    <row r="23" spans="1:3" x14ac:dyDescent="0.3">
      <c r="B23" s="15" t="s">
        <v>509</v>
      </c>
      <c r="C23" s="15" t="s">
        <v>524</v>
      </c>
    </row>
    <row r="25" spans="1:3" ht="15.75" x14ac:dyDescent="0.3">
      <c r="A25" s="15">
        <v>9</v>
      </c>
      <c r="B25" s="15" t="s">
        <v>525</v>
      </c>
      <c r="C25"/>
    </row>
    <row r="26" spans="1:3" ht="15.75" x14ac:dyDescent="0.3">
      <c r="A26"/>
      <c r="B26" s="15" t="s">
        <v>509</v>
      </c>
      <c r="C26" s="15" t="s">
        <v>526</v>
      </c>
    </row>
    <row r="28" spans="1:3" ht="15.75" x14ac:dyDescent="0.3">
      <c r="A28" s="15">
        <v>10</v>
      </c>
      <c r="B28" s="16" t="s">
        <v>527</v>
      </c>
      <c r="C28"/>
    </row>
    <row r="29" spans="1:3" ht="15.75" x14ac:dyDescent="0.3">
      <c r="A29"/>
      <c r="B29" s="15" t="s">
        <v>509</v>
      </c>
      <c r="C29" s="15" t="s">
        <v>528</v>
      </c>
    </row>
    <row r="30" spans="1:3" ht="15.75" x14ac:dyDescent="0.3">
      <c r="A30"/>
      <c r="B30" s="16"/>
      <c r="C30"/>
    </row>
    <row r="31" spans="1:3" ht="15.75" x14ac:dyDescent="0.3">
      <c r="A31" s="15">
        <v>11</v>
      </c>
      <c r="B31" s="16" t="s">
        <v>529</v>
      </c>
      <c r="C31"/>
    </row>
    <row r="32" spans="1:3" ht="15.75" x14ac:dyDescent="0.3">
      <c r="A32"/>
      <c r="B32" s="15" t="s">
        <v>509</v>
      </c>
      <c r="C32" s="15" t="s">
        <v>526</v>
      </c>
    </row>
    <row r="33" spans="1:4" ht="15.75" x14ac:dyDescent="0.3">
      <c r="A33"/>
      <c r="B33" s="16"/>
      <c r="C33"/>
      <c r="D33"/>
    </row>
    <row r="34" spans="1:4" ht="15.75" x14ac:dyDescent="0.3">
      <c r="A34" s="15">
        <v>12</v>
      </c>
      <c r="B34" s="16" t="s">
        <v>530</v>
      </c>
      <c r="C34"/>
      <c r="D34"/>
    </row>
    <row r="35" spans="1:4" ht="15.75" x14ac:dyDescent="0.3">
      <c r="A35"/>
      <c r="B35" s="15" t="s">
        <v>509</v>
      </c>
      <c r="C35" s="15" t="s">
        <v>531</v>
      </c>
      <c r="D35"/>
    </row>
    <row r="36" spans="1:4" ht="15.75" x14ac:dyDescent="0.3">
      <c r="A36"/>
      <c r="B36" s="16"/>
      <c r="C36"/>
      <c r="D36"/>
    </row>
    <row r="37" spans="1:4" ht="15.75" x14ac:dyDescent="0.3">
      <c r="A37" s="15">
        <v>13</v>
      </c>
      <c r="B37" s="16" t="s">
        <v>532</v>
      </c>
      <c r="C37"/>
      <c r="D37"/>
    </row>
    <row r="38" spans="1:4" ht="15.75" x14ac:dyDescent="0.3">
      <c r="A38"/>
      <c r="B38" s="15" t="s">
        <v>509</v>
      </c>
      <c r="C38" s="15" t="s">
        <v>533</v>
      </c>
      <c r="D38" s="15" t="s">
        <v>534</v>
      </c>
    </row>
    <row r="39" spans="1:4" x14ac:dyDescent="0.3">
      <c r="A39" s="16"/>
    </row>
    <row r="40" spans="1:4" x14ac:dyDescent="0.3">
      <c r="A40" s="17">
        <v>14</v>
      </c>
      <c r="B40" s="15" t="s">
        <v>535</v>
      </c>
    </row>
    <row r="41" spans="1:4" x14ac:dyDescent="0.3">
      <c r="A41" s="17"/>
      <c r="B41" s="15" t="s">
        <v>509</v>
      </c>
      <c r="C41" s="15" t="s">
        <v>536</v>
      </c>
    </row>
    <row r="42" spans="1:4" x14ac:dyDescent="0.3">
      <c r="A42" s="17"/>
    </row>
    <row r="43" spans="1:4" x14ac:dyDescent="0.3">
      <c r="A43" s="17">
        <v>15</v>
      </c>
      <c r="B43" s="15" t="s">
        <v>537</v>
      </c>
    </row>
    <row r="44" spans="1:4" x14ac:dyDescent="0.3">
      <c r="A44" s="17"/>
      <c r="B44" s="15" t="s">
        <v>509</v>
      </c>
      <c r="C44" s="15" t="s">
        <v>538</v>
      </c>
    </row>
    <row r="45" spans="1:4" x14ac:dyDescent="0.3">
      <c r="A45" s="17"/>
    </row>
    <row r="46" spans="1:4" x14ac:dyDescent="0.3">
      <c r="A46" s="17">
        <v>16</v>
      </c>
      <c r="B46" s="15" t="s">
        <v>539</v>
      </c>
    </row>
    <row r="47" spans="1:4" x14ac:dyDescent="0.3">
      <c r="A47" s="17"/>
      <c r="B47" s="15" t="s">
        <v>509</v>
      </c>
      <c r="C47" s="15" t="s">
        <v>540</v>
      </c>
    </row>
    <row r="48" spans="1:4" x14ac:dyDescent="0.3">
      <c r="A48" s="18"/>
    </row>
    <row r="49" spans="1:3" x14ac:dyDescent="0.3">
      <c r="A49" s="19">
        <v>17</v>
      </c>
      <c r="B49" s="15" t="s">
        <v>541</v>
      </c>
    </row>
    <row r="50" spans="1:3" x14ac:dyDescent="0.3">
      <c r="A50" s="18"/>
      <c r="B50" s="15" t="s">
        <v>509</v>
      </c>
      <c r="C50" s="15" t="s">
        <v>542</v>
      </c>
    </row>
    <row r="51" spans="1:3" x14ac:dyDescent="0.3">
      <c r="A51" s="18"/>
    </row>
    <row r="52" spans="1:3" x14ac:dyDescent="0.3">
      <c r="A52" s="18">
        <v>18</v>
      </c>
      <c r="B52" s="15" t="s">
        <v>543</v>
      </c>
    </row>
    <row r="53" spans="1:3" x14ac:dyDescent="0.3">
      <c r="A53" s="18"/>
      <c r="B53" s="15" t="s">
        <v>509</v>
      </c>
      <c r="C53" s="15" t="s">
        <v>542</v>
      </c>
    </row>
    <row r="54" spans="1:3" x14ac:dyDescent="0.3">
      <c r="A54" s="18"/>
    </row>
    <row r="55" spans="1:3" x14ac:dyDescent="0.3">
      <c r="A55" s="19">
        <v>19</v>
      </c>
      <c r="B55" s="15" t="s">
        <v>544</v>
      </c>
    </row>
    <row r="56" spans="1:3" x14ac:dyDescent="0.3">
      <c r="A56" s="18"/>
      <c r="B56" s="15" t="s">
        <v>509</v>
      </c>
      <c r="C56" s="15" t="s">
        <v>545</v>
      </c>
    </row>
    <row r="57" spans="1:3" x14ac:dyDescent="0.3">
      <c r="A57" s="18"/>
    </row>
    <row r="58" spans="1:3" x14ac:dyDescent="0.3">
      <c r="A58" s="19">
        <v>20</v>
      </c>
      <c r="B58" s="15" t="s">
        <v>546</v>
      </c>
    </row>
    <row r="59" spans="1:3" x14ac:dyDescent="0.3">
      <c r="A59" s="18"/>
      <c r="B59" s="15" t="s">
        <v>509</v>
      </c>
      <c r="C59" s="15" t="s">
        <v>547</v>
      </c>
    </row>
    <row r="61" spans="1:3" x14ac:dyDescent="0.3">
      <c r="A61" s="15">
        <v>21</v>
      </c>
      <c r="B61" s="15" t="s">
        <v>548</v>
      </c>
    </row>
    <row r="62" spans="1:3" x14ac:dyDescent="0.3">
      <c r="B62" s="15" t="s">
        <v>509</v>
      </c>
      <c r="C62" s="15" t="s">
        <v>549</v>
      </c>
    </row>
  </sheetData>
  <phoneticPr fontId="6" type="noConversion"/>
  <pageMargins left="0.69930555555555596" right="0.69930555555555596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V116"/>
  <sheetViews>
    <sheetView topLeftCell="A85" workbookViewId="0">
      <selection activeCell="V3" sqref="V3:V116"/>
    </sheetView>
  </sheetViews>
  <sheetFormatPr defaultColWidth="9" defaultRowHeight="14.25" x14ac:dyDescent="0.2"/>
  <cols>
    <col min="1" max="5" width="9" style="1"/>
    <col min="6" max="6" width="11.75" style="1" customWidth="1"/>
    <col min="7" max="16384" width="9" style="1"/>
  </cols>
  <sheetData>
    <row r="3" spans="2:22" x14ac:dyDescent="0.2">
      <c r="B3" s="2">
        <v>9</v>
      </c>
      <c r="C3" s="1">
        <v>301</v>
      </c>
      <c r="E3" s="1" t="s">
        <v>385</v>
      </c>
      <c r="Q3" s="10">
        <v>301</v>
      </c>
      <c r="R3" s="10">
        <v>43009</v>
      </c>
      <c r="S3" s="1">
        <f>VLOOKUP(R3,$B$19:$D$71,2,FALSE)</f>
        <v>12013</v>
      </c>
      <c r="T3" s="1" t="str">
        <f>VLOOKUP(S3,$G$19:$H$22,2,FALSE)</f>
        <v>碎片</v>
      </c>
      <c r="U3" s="1">
        <f>VLOOKUP(R3,$B$19:$D$69,3,FALSE)</f>
        <v>10</v>
      </c>
      <c r="V3" s="1">
        <f>VLOOKUP(R3,$B$19:$E$56,4,FALSE)</f>
        <v>43010</v>
      </c>
    </row>
    <row r="4" spans="2:22" x14ac:dyDescent="0.2">
      <c r="B4" s="2">
        <v>10</v>
      </c>
      <c r="C4" s="1">
        <v>301</v>
      </c>
      <c r="E4" s="1" t="s">
        <v>393</v>
      </c>
      <c r="Q4" s="10">
        <v>301</v>
      </c>
      <c r="R4" s="10">
        <v>43001</v>
      </c>
      <c r="S4" s="1">
        <f t="shared" ref="S4:S67" si="0">VLOOKUP(R4,$B$19:$D$71,2,FALSE)</f>
        <v>14</v>
      </c>
      <c r="T4" s="1" t="str">
        <f t="shared" ref="T4:T67" si="1">VLOOKUP(S4,$G$19:$H$22,2,FALSE)</f>
        <v>钱</v>
      </c>
      <c r="U4" s="1">
        <f t="shared" ref="U4:U67" si="2">VLOOKUP(R4,$B$19:$D$69,3,FALSE)</f>
        <v>500000</v>
      </c>
      <c r="V4" s="1">
        <f t="shared" ref="V4:V67" si="3">VLOOKUP(R4,$B$19:$E$56,4,FALSE)</f>
        <v>43001</v>
      </c>
    </row>
    <row r="5" spans="2:22" x14ac:dyDescent="0.2">
      <c r="B5" s="2">
        <v>11</v>
      </c>
      <c r="C5" s="1">
        <v>301</v>
      </c>
      <c r="E5" s="1" t="s">
        <v>400</v>
      </c>
      <c r="Q5" s="10">
        <v>301</v>
      </c>
      <c r="R5" s="10">
        <v>43001</v>
      </c>
      <c r="S5" s="1">
        <f t="shared" si="0"/>
        <v>14</v>
      </c>
      <c r="T5" s="1" t="str">
        <f t="shared" si="1"/>
        <v>钱</v>
      </c>
      <c r="U5" s="1">
        <f t="shared" si="2"/>
        <v>500000</v>
      </c>
      <c r="V5" s="1">
        <f t="shared" si="3"/>
        <v>43001</v>
      </c>
    </row>
    <row r="6" spans="2:22" x14ac:dyDescent="0.2">
      <c r="B6" s="1">
        <v>12</v>
      </c>
      <c r="C6" s="1" t="s">
        <v>550</v>
      </c>
      <c r="Q6" s="10">
        <v>301</v>
      </c>
      <c r="R6" s="10">
        <v>43001</v>
      </c>
      <c r="S6" s="1">
        <f t="shared" si="0"/>
        <v>14</v>
      </c>
      <c r="T6" s="1" t="str">
        <f t="shared" si="1"/>
        <v>钱</v>
      </c>
      <c r="U6" s="1">
        <f t="shared" si="2"/>
        <v>500000</v>
      </c>
      <c r="V6" s="1">
        <f t="shared" si="3"/>
        <v>43001</v>
      </c>
    </row>
    <row r="7" spans="2:22" x14ac:dyDescent="0.2">
      <c r="B7" s="2">
        <v>13</v>
      </c>
      <c r="C7" s="1">
        <v>301</v>
      </c>
      <c r="E7" s="1" t="s">
        <v>507</v>
      </c>
      <c r="Q7" s="10">
        <v>301</v>
      </c>
      <c r="R7" s="10">
        <v>43014</v>
      </c>
      <c r="S7" s="1">
        <f t="shared" si="0"/>
        <v>12013</v>
      </c>
      <c r="T7" s="1" t="str">
        <f t="shared" si="1"/>
        <v>碎片</v>
      </c>
      <c r="U7" s="1">
        <f t="shared" si="2"/>
        <v>5</v>
      </c>
      <c r="V7" s="1">
        <f t="shared" si="3"/>
        <v>43009</v>
      </c>
    </row>
    <row r="8" spans="2:22" x14ac:dyDescent="0.2">
      <c r="B8" s="3">
        <v>14</v>
      </c>
      <c r="C8" s="1">
        <v>301</v>
      </c>
      <c r="E8" s="1" t="s">
        <v>551</v>
      </c>
      <c r="Q8" s="10">
        <v>301</v>
      </c>
      <c r="R8" s="10">
        <v>43014</v>
      </c>
      <c r="S8" s="1">
        <f t="shared" si="0"/>
        <v>12013</v>
      </c>
      <c r="T8" s="1" t="str">
        <f t="shared" si="1"/>
        <v>碎片</v>
      </c>
      <c r="U8" s="1">
        <f t="shared" si="2"/>
        <v>5</v>
      </c>
      <c r="V8" s="1">
        <f t="shared" si="3"/>
        <v>43009</v>
      </c>
    </row>
    <row r="9" spans="2:22" x14ac:dyDescent="0.2">
      <c r="B9" s="2">
        <v>15</v>
      </c>
      <c r="C9" s="1">
        <v>301</v>
      </c>
      <c r="E9" s="1" t="s">
        <v>552</v>
      </c>
      <c r="Q9" s="10">
        <v>301</v>
      </c>
      <c r="R9" s="10">
        <v>43013</v>
      </c>
      <c r="S9" s="1">
        <f t="shared" si="0"/>
        <v>12013</v>
      </c>
      <c r="T9" s="1" t="str">
        <f t="shared" si="1"/>
        <v>碎片</v>
      </c>
      <c r="U9" s="1">
        <f t="shared" si="2"/>
        <v>15</v>
      </c>
      <c r="V9" s="1">
        <f t="shared" si="3"/>
        <v>43011</v>
      </c>
    </row>
    <row r="10" spans="2:22" x14ac:dyDescent="0.2">
      <c r="B10" s="2">
        <v>16</v>
      </c>
      <c r="C10" s="1">
        <v>301</v>
      </c>
      <c r="E10" s="1" t="s">
        <v>553</v>
      </c>
      <c r="Q10" s="10">
        <v>301</v>
      </c>
      <c r="R10" s="10">
        <v>43013</v>
      </c>
      <c r="S10" s="1">
        <f t="shared" si="0"/>
        <v>12013</v>
      </c>
      <c r="T10" s="1" t="str">
        <f t="shared" si="1"/>
        <v>碎片</v>
      </c>
      <c r="U10" s="1">
        <f t="shared" si="2"/>
        <v>15</v>
      </c>
      <c r="V10" s="1">
        <f t="shared" si="3"/>
        <v>43011</v>
      </c>
    </row>
    <row r="11" spans="2:22" x14ac:dyDescent="0.2">
      <c r="B11" s="2">
        <v>17</v>
      </c>
      <c r="C11" s="1">
        <v>301</v>
      </c>
      <c r="E11" s="1" t="s">
        <v>554</v>
      </c>
      <c r="Q11" s="10">
        <v>301</v>
      </c>
      <c r="R11" s="10">
        <v>43001</v>
      </c>
      <c r="S11" s="1">
        <f t="shared" si="0"/>
        <v>14</v>
      </c>
      <c r="T11" s="1" t="str">
        <f t="shared" si="1"/>
        <v>钱</v>
      </c>
      <c r="U11" s="1">
        <f t="shared" si="2"/>
        <v>500000</v>
      </c>
      <c r="V11" s="1">
        <f t="shared" si="3"/>
        <v>43001</v>
      </c>
    </row>
    <row r="12" spans="2:22" x14ac:dyDescent="0.2">
      <c r="B12" s="3">
        <v>18</v>
      </c>
      <c r="C12" s="1">
        <v>304</v>
      </c>
      <c r="E12" s="1" t="s">
        <v>555</v>
      </c>
      <c r="K12" s="1" t="s">
        <v>556</v>
      </c>
      <c r="Q12" s="10">
        <v>301</v>
      </c>
      <c r="R12" s="10">
        <v>43002</v>
      </c>
      <c r="S12" s="1">
        <f t="shared" si="0"/>
        <v>14</v>
      </c>
      <c r="T12" s="1" t="str">
        <f t="shared" si="1"/>
        <v>钱</v>
      </c>
      <c r="U12" s="1">
        <f t="shared" si="2"/>
        <v>600000</v>
      </c>
      <c r="V12" s="1">
        <f t="shared" si="3"/>
        <v>43002</v>
      </c>
    </row>
    <row r="13" spans="2:22" x14ac:dyDescent="0.2">
      <c r="B13" s="1">
        <v>19</v>
      </c>
      <c r="C13" s="1" t="s">
        <v>550</v>
      </c>
      <c r="Q13" s="10">
        <v>301</v>
      </c>
      <c r="R13" s="10">
        <v>43003</v>
      </c>
      <c r="S13" s="1">
        <f t="shared" si="0"/>
        <v>14</v>
      </c>
      <c r="T13" s="1" t="str">
        <f t="shared" si="1"/>
        <v>钱</v>
      </c>
      <c r="U13" s="1">
        <f t="shared" si="2"/>
        <v>700000</v>
      </c>
      <c r="V13" s="1">
        <f t="shared" si="3"/>
        <v>43003</v>
      </c>
    </row>
    <row r="14" spans="2:22" x14ac:dyDescent="0.2">
      <c r="B14" s="4">
        <v>20</v>
      </c>
      <c r="C14" s="1">
        <v>303</v>
      </c>
      <c r="E14" s="1" t="s">
        <v>557</v>
      </c>
      <c r="K14" s="1" t="s">
        <v>558</v>
      </c>
      <c r="Q14" s="10">
        <v>301</v>
      </c>
      <c r="R14" s="10">
        <v>43004</v>
      </c>
      <c r="S14" s="1">
        <f t="shared" si="0"/>
        <v>14</v>
      </c>
      <c r="T14" s="1" t="str">
        <f t="shared" si="1"/>
        <v>钱</v>
      </c>
      <c r="U14" s="1">
        <f t="shared" si="2"/>
        <v>800000</v>
      </c>
      <c r="V14" s="1">
        <f t="shared" si="3"/>
        <v>43004</v>
      </c>
    </row>
    <row r="15" spans="2:22" x14ac:dyDescent="0.2">
      <c r="B15" s="2">
        <v>21</v>
      </c>
      <c r="C15" s="1">
        <v>301</v>
      </c>
      <c r="E15" s="1" t="s">
        <v>559</v>
      </c>
      <c r="G15" s="1" t="s">
        <v>560</v>
      </c>
      <c r="Q15" s="10">
        <v>301</v>
      </c>
      <c r="R15" s="10">
        <v>43005</v>
      </c>
      <c r="S15" s="1">
        <f t="shared" si="0"/>
        <v>16</v>
      </c>
      <c r="T15" s="1" t="str">
        <f t="shared" si="1"/>
        <v>钻</v>
      </c>
      <c r="U15" s="1">
        <f t="shared" si="2"/>
        <v>100</v>
      </c>
      <c r="V15" s="1">
        <f t="shared" si="3"/>
        <v>43005</v>
      </c>
    </row>
    <row r="16" spans="2:22" x14ac:dyDescent="0.2">
      <c r="Q16" s="10">
        <v>301</v>
      </c>
      <c r="R16" s="10">
        <v>43006</v>
      </c>
      <c r="S16" s="1">
        <f t="shared" si="0"/>
        <v>16</v>
      </c>
      <c r="T16" s="1" t="str">
        <f t="shared" si="1"/>
        <v>钻</v>
      </c>
      <c r="U16" s="1">
        <f t="shared" si="2"/>
        <v>100</v>
      </c>
      <c r="V16" s="1">
        <f t="shared" si="3"/>
        <v>43006</v>
      </c>
    </row>
    <row r="17" spans="2:22" x14ac:dyDescent="0.2">
      <c r="Q17" s="10">
        <v>301</v>
      </c>
      <c r="R17" s="10">
        <v>43007</v>
      </c>
      <c r="S17" s="1">
        <f t="shared" si="0"/>
        <v>16</v>
      </c>
      <c r="T17" s="1" t="str">
        <f t="shared" si="1"/>
        <v>钻</v>
      </c>
      <c r="U17" s="1">
        <f t="shared" si="2"/>
        <v>200</v>
      </c>
      <c r="V17" s="1">
        <f t="shared" si="3"/>
        <v>43007</v>
      </c>
    </row>
    <row r="18" spans="2:22" x14ac:dyDescent="0.2">
      <c r="K18" s="1" t="s">
        <v>561</v>
      </c>
      <c r="L18" s="1" t="s">
        <v>562</v>
      </c>
      <c r="M18" s="1" t="s">
        <v>563</v>
      </c>
      <c r="N18" s="1" t="s">
        <v>564</v>
      </c>
      <c r="Q18" s="10">
        <v>301</v>
      </c>
      <c r="R18" s="10">
        <v>43008</v>
      </c>
      <c r="S18" s="1">
        <f t="shared" si="0"/>
        <v>16</v>
      </c>
      <c r="T18" s="1" t="str">
        <f t="shared" si="1"/>
        <v>钻</v>
      </c>
      <c r="U18" s="1">
        <f t="shared" si="2"/>
        <v>200</v>
      </c>
      <c r="V18" s="1">
        <f t="shared" si="3"/>
        <v>43008</v>
      </c>
    </row>
    <row r="19" spans="2:22" ht="15.75" x14ac:dyDescent="0.3">
      <c r="B19" s="5">
        <v>43001</v>
      </c>
      <c r="C19" s="1">
        <v>14</v>
      </c>
      <c r="D19" s="6">
        <v>500000</v>
      </c>
      <c r="E19" s="1">
        <v>43001</v>
      </c>
      <c r="F19" s="1" t="str">
        <f>C19&amp;"#"&amp;D19</f>
        <v>14#500000</v>
      </c>
      <c r="G19" s="1">
        <v>14</v>
      </c>
      <c r="H19" s="1" t="s">
        <v>561</v>
      </c>
      <c r="J19" s="1" t="s">
        <v>565</v>
      </c>
      <c r="K19" s="1">
        <f ca="1">SUMIF($T$3:$U$28,K$18,$U$3:$U$28)</f>
        <v>4100000</v>
      </c>
      <c r="L19" s="1">
        <f t="shared" ref="L19:N19" ca="1" si="4">SUMIF($T$3:$U$28,L$18,$U$3:$U$28)</f>
        <v>600</v>
      </c>
      <c r="M19" s="1">
        <f t="shared" ca="1" si="4"/>
        <v>50</v>
      </c>
      <c r="N19" s="1">
        <f t="shared" ca="1" si="4"/>
        <v>1250</v>
      </c>
      <c r="Q19" s="10">
        <v>301</v>
      </c>
      <c r="R19" s="10">
        <v>43015</v>
      </c>
      <c r="S19" s="1">
        <f t="shared" si="0"/>
        <v>25</v>
      </c>
      <c r="T19" s="1" t="str">
        <f t="shared" si="1"/>
        <v>币</v>
      </c>
      <c r="U19" s="1">
        <f t="shared" si="2"/>
        <v>100</v>
      </c>
      <c r="V19" s="1">
        <f t="shared" si="3"/>
        <v>43013</v>
      </c>
    </row>
    <row r="20" spans="2:22" ht="15.75" x14ac:dyDescent="0.3">
      <c r="B20" s="5">
        <v>43002</v>
      </c>
      <c r="C20" s="1">
        <v>14</v>
      </c>
      <c r="D20" s="6">
        <v>600000</v>
      </c>
      <c r="E20" s="1">
        <v>43002</v>
      </c>
      <c r="F20" s="1" t="str">
        <f t="shared" ref="F20:F56" si="5">C20&amp;"#"&amp;D20</f>
        <v>14#600000</v>
      </c>
      <c r="G20" s="1">
        <v>16</v>
      </c>
      <c r="H20" s="1" t="s">
        <v>562</v>
      </c>
      <c r="J20" s="1" t="s">
        <v>566</v>
      </c>
      <c r="K20" s="1">
        <f ca="1">SUMIF($T$29:$U$50,K$18,$U$29:$U$50)</f>
        <v>4100000</v>
      </c>
      <c r="L20" s="1">
        <f t="shared" ref="L20:N20" ca="1" si="6">SUMIF($T$29:$U$50,L$18,$U$29:$U$50)</f>
        <v>600</v>
      </c>
      <c r="M20" s="1">
        <f t="shared" ca="1" si="6"/>
        <v>50</v>
      </c>
      <c r="N20" s="1">
        <f t="shared" ca="1" si="6"/>
        <v>1200</v>
      </c>
      <c r="Q20" s="10">
        <v>301</v>
      </c>
      <c r="R20" s="10">
        <v>43015</v>
      </c>
      <c r="S20" s="1">
        <f t="shared" si="0"/>
        <v>25</v>
      </c>
      <c r="T20" s="1" t="str">
        <f t="shared" si="1"/>
        <v>币</v>
      </c>
      <c r="U20" s="1">
        <f t="shared" si="2"/>
        <v>100</v>
      </c>
      <c r="V20" s="1">
        <f t="shared" si="3"/>
        <v>43013</v>
      </c>
    </row>
    <row r="21" spans="2:22" ht="15.75" x14ac:dyDescent="0.3">
      <c r="B21" s="5">
        <v>43003</v>
      </c>
      <c r="C21" s="1">
        <v>14</v>
      </c>
      <c r="D21" s="6">
        <v>700000</v>
      </c>
      <c r="E21" s="1">
        <v>43003</v>
      </c>
      <c r="F21" s="1" t="str">
        <f t="shared" si="5"/>
        <v>14#700000</v>
      </c>
      <c r="G21" s="1">
        <v>12013</v>
      </c>
      <c r="H21" s="1" t="s">
        <v>563</v>
      </c>
      <c r="J21" s="1" t="s">
        <v>567</v>
      </c>
      <c r="K21" s="1">
        <f ca="1">SUMIF($T$51:$U$77,K$18,$U$51:$U$77)</f>
        <v>5800000</v>
      </c>
      <c r="L21" s="1">
        <f t="shared" ref="L21:N21" ca="1" si="7">SUMIF($T$51:$U$77,L$18,$U$51:$U$77)</f>
        <v>600</v>
      </c>
      <c r="M21" s="1">
        <f t="shared" ca="1" si="7"/>
        <v>100</v>
      </c>
      <c r="N21" s="1">
        <f t="shared" ca="1" si="7"/>
        <v>1950</v>
      </c>
      <c r="Q21" s="10">
        <v>301</v>
      </c>
      <c r="R21" s="10">
        <v>43015</v>
      </c>
      <c r="S21" s="1">
        <f t="shared" si="0"/>
        <v>25</v>
      </c>
      <c r="T21" s="1" t="str">
        <f t="shared" si="1"/>
        <v>币</v>
      </c>
      <c r="U21" s="1">
        <f t="shared" si="2"/>
        <v>100</v>
      </c>
      <c r="V21" s="1">
        <f t="shared" si="3"/>
        <v>43013</v>
      </c>
    </row>
    <row r="22" spans="2:22" ht="15.75" x14ac:dyDescent="0.3">
      <c r="B22" s="5">
        <v>43004</v>
      </c>
      <c r="C22" s="1">
        <v>14</v>
      </c>
      <c r="D22" s="6">
        <v>800000</v>
      </c>
      <c r="E22" s="1">
        <v>43004</v>
      </c>
      <c r="F22" s="1" t="str">
        <f t="shared" si="5"/>
        <v>14#800000</v>
      </c>
      <c r="G22" s="1">
        <v>25</v>
      </c>
      <c r="H22" s="1" t="s">
        <v>564</v>
      </c>
      <c r="J22" s="1" t="s">
        <v>568</v>
      </c>
      <c r="K22" s="1">
        <f ca="1">SUMIF($T$78:$U$102,K$18,$U$78:$U$102)</f>
        <v>6000000</v>
      </c>
      <c r="L22" s="1">
        <f t="shared" ref="L22:N22" ca="1" si="8">SUMIF($T$78:$U$102,L$18,$U$78:$U$102)</f>
        <v>600</v>
      </c>
      <c r="M22" s="1">
        <f t="shared" ca="1" si="8"/>
        <v>100</v>
      </c>
      <c r="N22" s="1">
        <f t="shared" ca="1" si="8"/>
        <v>2000</v>
      </c>
      <c r="Q22" s="10">
        <v>301</v>
      </c>
      <c r="R22" s="10">
        <v>43015</v>
      </c>
      <c r="S22" s="1">
        <f t="shared" si="0"/>
        <v>25</v>
      </c>
      <c r="T22" s="1" t="str">
        <f t="shared" si="1"/>
        <v>币</v>
      </c>
      <c r="U22" s="1">
        <f t="shared" si="2"/>
        <v>100</v>
      </c>
      <c r="V22" s="1">
        <f t="shared" si="3"/>
        <v>43013</v>
      </c>
    </row>
    <row r="23" spans="2:22" ht="15.75" x14ac:dyDescent="0.3">
      <c r="B23" s="5">
        <v>43005</v>
      </c>
      <c r="C23" s="1">
        <v>16</v>
      </c>
      <c r="D23" s="6">
        <v>100</v>
      </c>
      <c r="E23" s="1">
        <v>43005</v>
      </c>
      <c r="F23" s="1" t="str">
        <f t="shared" si="5"/>
        <v>16#100</v>
      </c>
      <c r="J23" s="1" t="s">
        <v>569</v>
      </c>
      <c r="K23" s="1">
        <f ca="1">SUMIF($T$103:$U$116,K$18,$U$103:$U$116)</f>
        <v>6000000</v>
      </c>
      <c r="L23" s="1">
        <f t="shared" ref="L23:N23" ca="1" si="9">SUMIF($T$103:$U$116,L$18,$U$103:$U$116)</f>
        <v>600</v>
      </c>
      <c r="M23" s="1">
        <f t="shared" ca="1" si="9"/>
        <v>100</v>
      </c>
      <c r="N23" s="1">
        <f t="shared" ca="1" si="9"/>
        <v>2000</v>
      </c>
      <c r="Q23" s="10">
        <v>301</v>
      </c>
      <c r="R23" s="10">
        <v>43016</v>
      </c>
      <c r="S23" s="1">
        <f t="shared" si="0"/>
        <v>25</v>
      </c>
      <c r="T23" s="1" t="str">
        <f t="shared" si="1"/>
        <v>币</v>
      </c>
      <c r="U23" s="1">
        <f t="shared" si="2"/>
        <v>150</v>
      </c>
      <c r="V23" s="1">
        <f t="shared" si="3"/>
        <v>43015</v>
      </c>
    </row>
    <row r="24" spans="2:22" ht="15.75" x14ac:dyDescent="0.3">
      <c r="B24" s="5">
        <v>43006</v>
      </c>
      <c r="C24" s="1">
        <v>16</v>
      </c>
      <c r="D24" s="6">
        <v>100</v>
      </c>
      <c r="E24" s="1">
        <v>43006</v>
      </c>
      <c r="F24" s="1" t="str">
        <f t="shared" si="5"/>
        <v>16#100</v>
      </c>
      <c r="Q24" s="10">
        <v>301</v>
      </c>
      <c r="R24" s="10">
        <v>43016</v>
      </c>
      <c r="S24" s="1">
        <f t="shared" si="0"/>
        <v>25</v>
      </c>
      <c r="T24" s="1" t="str">
        <f t="shared" si="1"/>
        <v>币</v>
      </c>
      <c r="U24" s="1">
        <f t="shared" si="2"/>
        <v>150</v>
      </c>
      <c r="V24" s="1">
        <f t="shared" si="3"/>
        <v>43015</v>
      </c>
    </row>
    <row r="25" spans="2:22" ht="15.75" x14ac:dyDescent="0.3">
      <c r="B25" s="5">
        <v>43007</v>
      </c>
      <c r="C25" s="1">
        <v>16</v>
      </c>
      <c r="D25" s="6">
        <v>200</v>
      </c>
      <c r="E25" s="1">
        <v>43007</v>
      </c>
      <c r="F25" s="1" t="str">
        <f t="shared" si="5"/>
        <v>16#200</v>
      </c>
      <c r="Q25" s="10">
        <v>301</v>
      </c>
      <c r="R25" s="10">
        <v>43016</v>
      </c>
      <c r="S25" s="1">
        <f t="shared" si="0"/>
        <v>25</v>
      </c>
      <c r="T25" s="1" t="str">
        <f t="shared" si="1"/>
        <v>币</v>
      </c>
      <c r="U25" s="1">
        <f t="shared" si="2"/>
        <v>150</v>
      </c>
      <c r="V25" s="1">
        <f t="shared" si="3"/>
        <v>43015</v>
      </c>
    </row>
    <row r="26" spans="2:22" ht="15.75" x14ac:dyDescent="0.3">
      <c r="B26" s="5">
        <v>43008</v>
      </c>
      <c r="C26" s="1">
        <v>16</v>
      </c>
      <c r="D26" s="6">
        <v>200</v>
      </c>
      <c r="E26" s="1">
        <v>43008</v>
      </c>
      <c r="F26" s="1" t="str">
        <f t="shared" si="5"/>
        <v>16#200</v>
      </c>
      <c r="Q26" s="10">
        <v>301</v>
      </c>
      <c r="R26" s="10">
        <v>43016</v>
      </c>
      <c r="S26" s="1">
        <f t="shared" si="0"/>
        <v>25</v>
      </c>
      <c r="T26" s="1" t="str">
        <f t="shared" si="1"/>
        <v>币</v>
      </c>
      <c r="U26" s="1">
        <f t="shared" si="2"/>
        <v>150</v>
      </c>
      <c r="V26" s="1">
        <f t="shared" si="3"/>
        <v>43015</v>
      </c>
    </row>
    <row r="27" spans="2:22" ht="15.75" x14ac:dyDescent="0.3">
      <c r="B27" s="5">
        <v>43014</v>
      </c>
      <c r="C27" s="1">
        <v>12013</v>
      </c>
      <c r="D27" s="6">
        <v>5</v>
      </c>
      <c r="E27" s="1">
        <v>43009</v>
      </c>
      <c r="F27" s="1" t="str">
        <f t="shared" si="5"/>
        <v>12013#5</v>
      </c>
      <c r="Q27" s="10">
        <v>301</v>
      </c>
      <c r="R27" s="10">
        <v>43016</v>
      </c>
      <c r="S27" s="1">
        <f t="shared" si="0"/>
        <v>25</v>
      </c>
      <c r="T27" s="1" t="str">
        <f t="shared" si="1"/>
        <v>币</v>
      </c>
      <c r="U27" s="1">
        <f t="shared" si="2"/>
        <v>150</v>
      </c>
      <c r="V27" s="1">
        <f t="shared" si="3"/>
        <v>43015</v>
      </c>
    </row>
    <row r="28" spans="2:22" ht="15.75" x14ac:dyDescent="0.3">
      <c r="B28" s="5">
        <v>43009</v>
      </c>
      <c r="C28" s="1">
        <v>12013</v>
      </c>
      <c r="D28" s="6">
        <v>10</v>
      </c>
      <c r="E28" s="1">
        <v>43010</v>
      </c>
      <c r="F28" s="1" t="str">
        <f t="shared" si="5"/>
        <v>12013#10</v>
      </c>
      <c r="Q28" s="10">
        <v>301</v>
      </c>
      <c r="R28" s="10">
        <v>43015</v>
      </c>
      <c r="S28" s="1">
        <f t="shared" si="0"/>
        <v>25</v>
      </c>
      <c r="T28" s="1" t="str">
        <f t="shared" si="1"/>
        <v>币</v>
      </c>
      <c r="U28" s="1">
        <f t="shared" si="2"/>
        <v>100</v>
      </c>
      <c r="V28" s="1">
        <f t="shared" si="3"/>
        <v>43013</v>
      </c>
    </row>
    <row r="29" spans="2:22" ht="15.75" x14ac:dyDescent="0.3">
      <c r="B29" s="5">
        <v>43013</v>
      </c>
      <c r="C29" s="1">
        <v>12013</v>
      </c>
      <c r="D29" s="6">
        <v>15</v>
      </c>
      <c r="E29" s="1">
        <v>43011</v>
      </c>
      <c r="F29" s="1" t="str">
        <f t="shared" si="5"/>
        <v>12013#15</v>
      </c>
      <c r="Q29" s="11">
        <v>302</v>
      </c>
      <c r="R29" s="11">
        <v>43009</v>
      </c>
      <c r="S29" s="1">
        <f t="shared" si="0"/>
        <v>12013</v>
      </c>
      <c r="T29" s="1" t="str">
        <f t="shared" si="1"/>
        <v>碎片</v>
      </c>
      <c r="U29" s="1">
        <f t="shared" si="2"/>
        <v>10</v>
      </c>
      <c r="V29" s="1">
        <f t="shared" si="3"/>
        <v>43010</v>
      </c>
    </row>
    <row r="30" spans="2:22" ht="15.75" x14ac:dyDescent="0.3">
      <c r="B30" s="5">
        <v>43010</v>
      </c>
      <c r="C30" s="1">
        <v>12013</v>
      </c>
      <c r="D30" s="6">
        <v>20</v>
      </c>
      <c r="E30" s="1">
        <v>43012</v>
      </c>
      <c r="F30" s="1" t="str">
        <f t="shared" si="5"/>
        <v>12013#20</v>
      </c>
      <c r="Q30" s="11">
        <v>302</v>
      </c>
      <c r="R30" s="11">
        <v>43001</v>
      </c>
      <c r="S30" s="1">
        <f t="shared" si="0"/>
        <v>14</v>
      </c>
      <c r="T30" s="1" t="str">
        <f t="shared" si="1"/>
        <v>钱</v>
      </c>
      <c r="U30" s="1">
        <f t="shared" si="2"/>
        <v>500000</v>
      </c>
      <c r="V30" s="1">
        <f t="shared" si="3"/>
        <v>43001</v>
      </c>
    </row>
    <row r="31" spans="2:22" ht="15.75" x14ac:dyDescent="0.3">
      <c r="B31" s="5">
        <v>43015</v>
      </c>
      <c r="C31" s="1">
        <v>25</v>
      </c>
      <c r="D31" s="6">
        <v>100</v>
      </c>
      <c r="E31" s="1">
        <v>43013</v>
      </c>
      <c r="F31" s="1" t="str">
        <f t="shared" si="5"/>
        <v>25#100</v>
      </c>
      <c r="Q31" s="11">
        <v>302</v>
      </c>
      <c r="R31" s="11">
        <v>43001</v>
      </c>
      <c r="S31" s="1">
        <f t="shared" si="0"/>
        <v>14</v>
      </c>
      <c r="T31" s="1" t="str">
        <f t="shared" si="1"/>
        <v>钱</v>
      </c>
      <c r="U31" s="1">
        <f t="shared" si="2"/>
        <v>500000</v>
      </c>
      <c r="V31" s="1">
        <f t="shared" si="3"/>
        <v>43001</v>
      </c>
    </row>
    <row r="32" spans="2:22" ht="15.75" x14ac:dyDescent="0.3">
      <c r="B32" s="5">
        <v>43011</v>
      </c>
      <c r="C32" s="1">
        <v>25</v>
      </c>
      <c r="D32" s="6">
        <v>125</v>
      </c>
      <c r="E32" s="1">
        <v>43014</v>
      </c>
      <c r="F32" s="1" t="str">
        <f t="shared" si="5"/>
        <v>25#125</v>
      </c>
      <c r="Q32" s="11">
        <v>302</v>
      </c>
      <c r="R32" s="11">
        <v>43001</v>
      </c>
      <c r="S32" s="1">
        <f t="shared" si="0"/>
        <v>14</v>
      </c>
      <c r="T32" s="1" t="str">
        <f t="shared" si="1"/>
        <v>钱</v>
      </c>
      <c r="U32" s="1">
        <f t="shared" si="2"/>
        <v>500000</v>
      </c>
      <c r="V32" s="1">
        <f t="shared" si="3"/>
        <v>43001</v>
      </c>
    </row>
    <row r="33" spans="2:22" ht="15.75" x14ac:dyDescent="0.3">
      <c r="B33" s="5">
        <v>43016</v>
      </c>
      <c r="C33" s="1">
        <v>25</v>
      </c>
      <c r="D33" s="6">
        <v>150</v>
      </c>
      <c r="E33" s="1">
        <v>43015</v>
      </c>
      <c r="F33" s="1" t="str">
        <f t="shared" si="5"/>
        <v>25#150</v>
      </c>
      <c r="Q33" s="11">
        <v>302</v>
      </c>
      <c r="R33" s="11">
        <v>43010</v>
      </c>
      <c r="S33" s="1">
        <f t="shared" si="0"/>
        <v>12013</v>
      </c>
      <c r="T33" s="1" t="str">
        <f t="shared" si="1"/>
        <v>碎片</v>
      </c>
      <c r="U33" s="1">
        <f t="shared" si="2"/>
        <v>20</v>
      </c>
      <c r="V33" s="1">
        <f t="shared" si="3"/>
        <v>43012</v>
      </c>
    </row>
    <row r="34" spans="2:22" ht="15.75" x14ac:dyDescent="0.3">
      <c r="B34" s="5">
        <v>43012</v>
      </c>
      <c r="C34" s="1">
        <v>25</v>
      </c>
      <c r="D34" s="7">
        <v>175</v>
      </c>
      <c r="E34" s="1">
        <v>43016</v>
      </c>
      <c r="F34" s="1" t="str">
        <f t="shared" si="5"/>
        <v>25#175</v>
      </c>
      <c r="Q34" s="11">
        <v>302</v>
      </c>
      <c r="R34" s="11">
        <v>43010</v>
      </c>
      <c r="S34" s="1">
        <f t="shared" si="0"/>
        <v>12013</v>
      </c>
      <c r="T34" s="1" t="str">
        <f t="shared" si="1"/>
        <v>碎片</v>
      </c>
      <c r="U34" s="1">
        <f t="shared" si="2"/>
        <v>20</v>
      </c>
      <c r="V34" s="1">
        <f t="shared" si="3"/>
        <v>43012</v>
      </c>
    </row>
    <row r="35" spans="2:22" ht="15.75" x14ac:dyDescent="0.3">
      <c r="B35" s="5">
        <v>44019</v>
      </c>
      <c r="C35" s="8">
        <v>14</v>
      </c>
      <c r="D35" s="6">
        <v>500000</v>
      </c>
      <c r="E35" s="9">
        <v>44001</v>
      </c>
      <c r="F35" s="1" t="str">
        <f t="shared" si="5"/>
        <v>14#500000</v>
      </c>
      <c r="Q35" s="11">
        <v>302</v>
      </c>
      <c r="R35" s="11">
        <v>43001</v>
      </c>
      <c r="S35" s="1">
        <f t="shared" si="0"/>
        <v>14</v>
      </c>
      <c r="T35" s="1" t="str">
        <f t="shared" si="1"/>
        <v>钱</v>
      </c>
      <c r="U35" s="1">
        <f t="shared" si="2"/>
        <v>500000</v>
      </c>
      <c r="V35" s="1">
        <f t="shared" si="3"/>
        <v>43001</v>
      </c>
    </row>
    <row r="36" spans="2:22" ht="15.75" x14ac:dyDescent="0.3">
      <c r="B36" s="5">
        <v>44001</v>
      </c>
      <c r="C36" s="1">
        <v>14</v>
      </c>
      <c r="D36" s="6">
        <v>800000</v>
      </c>
      <c r="E36" s="1">
        <v>44002</v>
      </c>
      <c r="F36" s="1" t="str">
        <f t="shared" si="5"/>
        <v>14#800000</v>
      </c>
      <c r="Q36" s="11">
        <v>302</v>
      </c>
      <c r="R36" s="11">
        <v>43002</v>
      </c>
      <c r="S36" s="1">
        <f t="shared" si="0"/>
        <v>14</v>
      </c>
      <c r="T36" s="1" t="str">
        <f t="shared" si="1"/>
        <v>钱</v>
      </c>
      <c r="U36" s="1">
        <f t="shared" si="2"/>
        <v>600000</v>
      </c>
      <c r="V36" s="1">
        <f t="shared" si="3"/>
        <v>43002</v>
      </c>
    </row>
    <row r="37" spans="2:22" ht="15.75" x14ac:dyDescent="0.3">
      <c r="B37" s="5">
        <v>44002</v>
      </c>
      <c r="C37" s="1">
        <v>14</v>
      </c>
      <c r="D37" s="6">
        <v>900000</v>
      </c>
      <c r="E37" s="1">
        <v>44003</v>
      </c>
      <c r="F37" s="1" t="str">
        <f t="shared" si="5"/>
        <v>14#900000</v>
      </c>
      <c r="Q37" s="11">
        <v>302</v>
      </c>
      <c r="R37" s="11">
        <v>43003</v>
      </c>
      <c r="S37" s="1">
        <f t="shared" si="0"/>
        <v>14</v>
      </c>
      <c r="T37" s="1" t="str">
        <f t="shared" si="1"/>
        <v>钱</v>
      </c>
      <c r="U37" s="1">
        <f t="shared" si="2"/>
        <v>700000</v>
      </c>
      <c r="V37" s="1">
        <f t="shared" si="3"/>
        <v>43003</v>
      </c>
    </row>
    <row r="38" spans="2:22" ht="15.75" x14ac:dyDescent="0.3">
      <c r="B38" s="5">
        <v>44003</v>
      </c>
      <c r="C38" s="1">
        <v>14</v>
      </c>
      <c r="D38" s="6">
        <v>1000000</v>
      </c>
      <c r="E38" s="1">
        <v>44004</v>
      </c>
      <c r="F38" s="1" t="str">
        <f t="shared" si="5"/>
        <v>14#1000000</v>
      </c>
      <c r="Q38" s="11">
        <v>302</v>
      </c>
      <c r="R38" s="11">
        <v>43004</v>
      </c>
      <c r="S38" s="1">
        <f t="shared" si="0"/>
        <v>14</v>
      </c>
      <c r="T38" s="1" t="str">
        <f t="shared" si="1"/>
        <v>钱</v>
      </c>
      <c r="U38" s="1">
        <f t="shared" si="2"/>
        <v>800000</v>
      </c>
      <c r="V38" s="1">
        <f t="shared" si="3"/>
        <v>43004</v>
      </c>
    </row>
    <row r="39" spans="2:22" ht="15.75" x14ac:dyDescent="0.3">
      <c r="B39" s="5">
        <v>44004</v>
      </c>
      <c r="C39" s="1">
        <v>14</v>
      </c>
      <c r="D39" s="6">
        <v>1100000</v>
      </c>
      <c r="E39" s="1">
        <v>44005</v>
      </c>
      <c r="F39" s="1" t="str">
        <f t="shared" si="5"/>
        <v>14#1100000</v>
      </c>
      <c r="Q39" s="11">
        <v>302</v>
      </c>
      <c r="R39" s="11">
        <v>43005</v>
      </c>
      <c r="S39" s="1">
        <f t="shared" si="0"/>
        <v>16</v>
      </c>
      <c r="T39" s="1" t="str">
        <f t="shared" si="1"/>
        <v>钻</v>
      </c>
      <c r="U39" s="1">
        <f t="shared" si="2"/>
        <v>100</v>
      </c>
      <c r="V39" s="1">
        <f t="shared" si="3"/>
        <v>43005</v>
      </c>
    </row>
    <row r="40" spans="2:22" ht="15.75" x14ac:dyDescent="0.3">
      <c r="B40" s="5">
        <v>44018</v>
      </c>
      <c r="C40" s="1">
        <v>14</v>
      </c>
      <c r="D40" s="6">
        <v>1500000</v>
      </c>
      <c r="E40" s="1">
        <v>44006</v>
      </c>
      <c r="F40" s="1" t="str">
        <f t="shared" si="5"/>
        <v>14#1500000</v>
      </c>
      <c r="Q40" s="11">
        <v>302</v>
      </c>
      <c r="R40" s="11">
        <v>43006</v>
      </c>
      <c r="S40" s="1">
        <f t="shared" si="0"/>
        <v>16</v>
      </c>
      <c r="T40" s="1" t="str">
        <f t="shared" si="1"/>
        <v>钻</v>
      </c>
      <c r="U40" s="1">
        <f t="shared" si="2"/>
        <v>100</v>
      </c>
      <c r="V40" s="1">
        <f t="shared" si="3"/>
        <v>43006</v>
      </c>
    </row>
    <row r="41" spans="2:22" ht="15.75" x14ac:dyDescent="0.3">
      <c r="B41" s="5">
        <v>44005</v>
      </c>
      <c r="C41" s="1">
        <v>16</v>
      </c>
      <c r="D41" s="6">
        <v>100</v>
      </c>
      <c r="E41" s="1">
        <v>44007</v>
      </c>
      <c r="F41" s="1" t="str">
        <f t="shared" si="5"/>
        <v>16#100</v>
      </c>
      <c r="Q41" s="11">
        <v>302</v>
      </c>
      <c r="R41" s="11">
        <v>43007</v>
      </c>
      <c r="S41" s="1">
        <f t="shared" si="0"/>
        <v>16</v>
      </c>
      <c r="T41" s="1" t="str">
        <f t="shared" si="1"/>
        <v>钻</v>
      </c>
      <c r="U41" s="1">
        <f t="shared" si="2"/>
        <v>200</v>
      </c>
      <c r="V41" s="1">
        <f t="shared" si="3"/>
        <v>43007</v>
      </c>
    </row>
    <row r="42" spans="2:22" ht="15.75" x14ac:dyDescent="0.3">
      <c r="B42" s="5">
        <v>44006</v>
      </c>
      <c r="C42" s="1">
        <v>16</v>
      </c>
      <c r="D42" s="6">
        <v>100</v>
      </c>
      <c r="E42" s="1">
        <v>44008</v>
      </c>
      <c r="F42" s="1" t="str">
        <f t="shared" si="5"/>
        <v>16#100</v>
      </c>
      <c r="Q42" s="11">
        <v>302</v>
      </c>
      <c r="R42" s="11">
        <v>43008</v>
      </c>
      <c r="S42" s="1">
        <f t="shared" si="0"/>
        <v>16</v>
      </c>
      <c r="T42" s="1" t="str">
        <f t="shared" si="1"/>
        <v>钻</v>
      </c>
      <c r="U42" s="1">
        <f t="shared" si="2"/>
        <v>200</v>
      </c>
      <c r="V42" s="1">
        <f t="shared" si="3"/>
        <v>43008</v>
      </c>
    </row>
    <row r="43" spans="2:22" ht="15.75" x14ac:dyDescent="0.3">
      <c r="B43" s="5">
        <v>44007</v>
      </c>
      <c r="C43" s="1">
        <v>16</v>
      </c>
      <c r="D43" s="6">
        <v>200</v>
      </c>
      <c r="E43" s="1">
        <v>44009</v>
      </c>
      <c r="F43" s="1" t="str">
        <f t="shared" si="5"/>
        <v>16#200</v>
      </c>
      <c r="Q43" s="11">
        <v>302</v>
      </c>
      <c r="R43" s="11">
        <v>43011</v>
      </c>
      <c r="S43" s="1">
        <f t="shared" si="0"/>
        <v>25</v>
      </c>
      <c r="T43" s="1" t="str">
        <f t="shared" si="1"/>
        <v>币</v>
      </c>
      <c r="U43" s="1">
        <f t="shared" si="2"/>
        <v>125</v>
      </c>
      <c r="V43" s="1">
        <f t="shared" si="3"/>
        <v>43014</v>
      </c>
    </row>
    <row r="44" spans="2:22" ht="15.75" x14ac:dyDescent="0.3">
      <c r="B44" s="5">
        <v>44008</v>
      </c>
      <c r="C44" s="1">
        <v>16</v>
      </c>
      <c r="D44" s="6">
        <v>200</v>
      </c>
      <c r="E44" s="1">
        <v>44010</v>
      </c>
      <c r="F44" s="1" t="str">
        <f t="shared" si="5"/>
        <v>16#200</v>
      </c>
      <c r="Q44" s="11">
        <v>302</v>
      </c>
      <c r="R44" s="11">
        <v>43011</v>
      </c>
      <c r="S44" s="1">
        <f t="shared" si="0"/>
        <v>25</v>
      </c>
      <c r="T44" s="1" t="str">
        <f t="shared" si="1"/>
        <v>币</v>
      </c>
      <c r="U44" s="1">
        <f t="shared" si="2"/>
        <v>125</v>
      </c>
      <c r="V44" s="1">
        <f t="shared" si="3"/>
        <v>43014</v>
      </c>
    </row>
    <row r="45" spans="2:22" ht="15.75" x14ac:dyDescent="0.3">
      <c r="B45" s="5">
        <v>44020</v>
      </c>
      <c r="C45" s="1">
        <v>12013</v>
      </c>
      <c r="D45" s="6">
        <v>10</v>
      </c>
      <c r="E45" s="1">
        <v>44011</v>
      </c>
      <c r="F45" s="1" t="str">
        <f t="shared" si="5"/>
        <v>12013#10</v>
      </c>
      <c r="Q45" s="11">
        <v>302</v>
      </c>
      <c r="R45" s="11">
        <v>43011</v>
      </c>
      <c r="S45" s="1">
        <f t="shared" si="0"/>
        <v>25</v>
      </c>
      <c r="T45" s="1" t="str">
        <f t="shared" si="1"/>
        <v>币</v>
      </c>
      <c r="U45" s="1">
        <f t="shared" si="2"/>
        <v>125</v>
      </c>
      <c r="V45" s="1">
        <f t="shared" si="3"/>
        <v>43014</v>
      </c>
    </row>
    <row r="46" spans="2:22" ht="15.75" x14ac:dyDescent="0.3">
      <c r="B46" s="5">
        <v>44022</v>
      </c>
      <c r="C46" s="1">
        <v>12013</v>
      </c>
      <c r="D46" s="6">
        <v>15</v>
      </c>
      <c r="E46" s="1">
        <v>44012</v>
      </c>
      <c r="F46" s="1" t="str">
        <f t="shared" si="5"/>
        <v>12013#15</v>
      </c>
      <c r="Q46" s="11">
        <v>302</v>
      </c>
      <c r="R46" s="11">
        <v>43011</v>
      </c>
      <c r="S46" s="1">
        <f t="shared" si="0"/>
        <v>25</v>
      </c>
      <c r="T46" s="1" t="str">
        <f t="shared" si="1"/>
        <v>币</v>
      </c>
      <c r="U46" s="1">
        <f t="shared" si="2"/>
        <v>125</v>
      </c>
      <c r="V46" s="1">
        <f t="shared" si="3"/>
        <v>43014</v>
      </c>
    </row>
    <row r="47" spans="2:22" ht="15.75" x14ac:dyDescent="0.3">
      <c r="B47" s="5">
        <v>44021</v>
      </c>
      <c r="C47" s="1">
        <v>12013</v>
      </c>
      <c r="D47" s="6">
        <v>20</v>
      </c>
      <c r="E47" s="1">
        <v>44013</v>
      </c>
      <c r="F47" s="1" t="str">
        <f t="shared" si="5"/>
        <v>12013#20</v>
      </c>
      <c r="Q47" s="11">
        <v>302</v>
      </c>
      <c r="R47" s="11">
        <v>43012</v>
      </c>
      <c r="S47" s="1">
        <f t="shared" si="0"/>
        <v>25</v>
      </c>
      <c r="T47" s="1" t="str">
        <f t="shared" si="1"/>
        <v>币</v>
      </c>
      <c r="U47" s="1">
        <f t="shared" si="2"/>
        <v>175</v>
      </c>
      <c r="V47" s="1">
        <f t="shared" si="3"/>
        <v>43016</v>
      </c>
    </row>
    <row r="48" spans="2:22" ht="15.75" x14ac:dyDescent="0.3">
      <c r="B48" s="5">
        <v>44009</v>
      </c>
      <c r="C48" s="1">
        <v>12013</v>
      </c>
      <c r="D48" s="6">
        <v>25</v>
      </c>
      <c r="E48" s="1">
        <v>44014</v>
      </c>
      <c r="F48" s="1" t="str">
        <f t="shared" si="5"/>
        <v>12013#25</v>
      </c>
      <c r="Q48" s="11">
        <v>302</v>
      </c>
      <c r="R48" s="11">
        <v>43012</v>
      </c>
      <c r="S48" s="1">
        <f t="shared" si="0"/>
        <v>25</v>
      </c>
      <c r="T48" s="1" t="str">
        <f t="shared" si="1"/>
        <v>币</v>
      </c>
      <c r="U48" s="1">
        <f t="shared" si="2"/>
        <v>175</v>
      </c>
      <c r="V48" s="1">
        <f t="shared" si="3"/>
        <v>43016</v>
      </c>
    </row>
    <row r="49" spans="2:22" ht="15.75" x14ac:dyDescent="0.3">
      <c r="B49" s="5">
        <v>44010</v>
      </c>
      <c r="C49" s="1">
        <v>12013</v>
      </c>
      <c r="D49" s="6">
        <v>40</v>
      </c>
      <c r="E49" s="1">
        <v>44015</v>
      </c>
      <c r="F49" s="1" t="str">
        <f t="shared" si="5"/>
        <v>12013#40</v>
      </c>
      <c r="Q49" s="11">
        <v>302</v>
      </c>
      <c r="R49" s="11">
        <v>43012</v>
      </c>
      <c r="S49" s="1">
        <f t="shared" si="0"/>
        <v>25</v>
      </c>
      <c r="T49" s="1" t="str">
        <f t="shared" si="1"/>
        <v>币</v>
      </c>
      <c r="U49" s="1">
        <f t="shared" si="2"/>
        <v>175</v>
      </c>
      <c r="V49" s="1">
        <f t="shared" si="3"/>
        <v>43016</v>
      </c>
    </row>
    <row r="50" spans="2:22" ht="15.75" x14ac:dyDescent="0.3">
      <c r="B50" s="5">
        <v>44013</v>
      </c>
      <c r="C50" s="1">
        <v>12013</v>
      </c>
      <c r="D50" s="6">
        <v>50</v>
      </c>
      <c r="E50" s="1">
        <v>44016</v>
      </c>
      <c r="F50" s="1" t="str">
        <f t="shared" si="5"/>
        <v>12013#50</v>
      </c>
      <c r="Q50" s="11">
        <v>302</v>
      </c>
      <c r="R50" s="11">
        <v>43012</v>
      </c>
      <c r="S50" s="1">
        <f t="shared" si="0"/>
        <v>25</v>
      </c>
      <c r="T50" s="1" t="str">
        <f t="shared" si="1"/>
        <v>币</v>
      </c>
      <c r="U50" s="1">
        <f t="shared" si="2"/>
        <v>175</v>
      </c>
      <c r="V50" s="1">
        <f t="shared" si="3"/>
        <v>43016</v>
      </c>
    </row>
    <row r="51" spans="2:22" ht="15.75" x14ac:dyDescent="0.3">
      <c r="B51" s="5">
        <v>44017</v>
      </c>
      <c r="C51" s="1">
        <v>25</v>
      </c>
      <c r="D51" s="6">
        <v>100</v>
      </c>
      <c r="E51" s="1">
        <v>44017</v>
      </c>
      <c r="F51" s="1" t="str">
        <f t="shared" si="5"/>
        <v>25#100</v>
      </c>
      <c r="Q51" s="12">
        <v>303</v>
      </c>
      <c r="R51" s="12">
        <v>44020</v>
      </c>
      <c r="S51" s="1">
        <f t="shared" si="0"/>
        <v>12013</v>
      </c>
      <c r="T51" s="1" t="str">
        <f t="shared" si="1"/>
        <v>碎片</v>
      </c>
      <c r="U51" s="1">
        <f t="shared" si="2"/>
        <v>10</v>
      </c>
      <c r="V51" s="1">
        <f t="shared" si="3"/>
        <v>44011</v>
      </c>
    </row>
    <row r="52" spans="2:22" ht="15.75" x14ac:dyDescent="0.3">
      <c r="B52" s="5">
        <v>44014</v>
      </c>
      <c r="C52" s="1">
        <v>25</v>
      </c>
      <c r="D52" s="6">
        <v>175</v>
      </c>
      <c r="E52" s="1">
        <v>44018</v>
      </c>
      <c r="F52" s="1" t="str">
        <f t="shared" si="5"/>
        <v>25#175</v>
      </c>
      <c r="Q52" s="12">
        <v>303</v>
      </c>
      <c r="R52" s="12">
        <v>44021</v>
      </c>
      <c r="S52" s="1">
        <f t="shared" si="0"/>
        <v>12013</v>
      </c>
      <c r="T52" s="1" t="str">
        <f t="shared" si="1"/>
        <v>碎片</v>
      </c>
      <c r="U52" s="1">
        <f t="shared" si="2"/>
        <v>20</v>
      </c>
      <c r="V52" s="1">
        <f t="shared" si="3"/>
        <v>44013</v>
      </c>
    </row>
    <row r="53" spans="2:22" ht="15.75" x14ac:dyDescent="0.3">
      <c r="B53" s="5">
        <v>44016</v>
      </c>
      <c r="C53" s="1">
        <v>25</v>
      </c>
      <c r="D53" s="6">
        <v>200</v>
      </c>
      <c r="E53" s="1">
        <v>44019</v>
      </c>
      <c r="F53" s="1" t="str">
        <f t="shared" si="5"/>
        <v>25#200</v>
      </c>
      <c r="Q53" s="12">
        <v>303</v>
      </c>
      <c r="R53" s="12">
        <v>44019</v>
      </c>
      <c r="S53" s="1">
        <f t="shared" si="0"/>
        <v>14</v>
      </c>
      <c r="T53" s="1" t="str">
        <f t="shared" si="1"/>
        <v>钱</v>
      </c>
      <c r="U53" s="1">
        <f t="shared" si="2"/>
        <v>500000</v>
      </c>
      <c r="V53" s="1">
        <f t="shared" si="3"/>
        <v>44001</v>
      </c>
    </row>
    <row r="54" spans="2:22" ht="15.75" x14ac:dyDescent="0.3">
      <c r="B54" s="5">
        <v>44015</v>
      </c>
      <c r="C54" s="1">
        <v>25</v>
      </c>
      <c r="D54" s="6">
        <v>250</v>
      </c>
      <c r="E54" s="1">
        <v>44020</v>
      </c>
      <c r="F54" s="1" t="str">
        <f t="shared" si="5"/>
        <v>25#250</v>
      </c>
      <c r="Q54" s="12">
        <v>303</v>
      </c>
      <c r="R54" s="12">
        <v>44019</v>
      </c>
      <c r="S54" s="1">
        <f t="shared" si="0"/>
        <v>14</v>
      </c>
      <c r="T54" s="1" t="str">
        <f t="shared" si="1"/>
        <v>钱</v>
      </c>
      <c r="U54" s="1">
        <f t="shared" si="2"/>
        <v>500000</v>
      </c>
      <c r="V54" s="1">
        <f t="shared" si="3"/>
        <v>44001</v>
      </c>
    </row>
    <row r="55" spans="2:22" ht="15.75" x14ac:dyDescent="0.3">
      <c r="B55" s="5">
        <v>44011</v>
      </c>
      <c r="C55" s="1">
        <v>25</v>
      </c>
      <c r="D55" s="6">
        <v>375</v>
      </c>
      <c r="E55" s="1">
        <v>44021</v>
      </c>
      <c r="F55" s="1" t="str">
        <f t="shared" si="5"/>
        <v>25#375</v>
      </c>
      <c r="Q55" s="12">
        <v>303</v>
      </c>
      <c r="R55" s="12">
        <v>44019</v>
      </c>
      <c r="S55" s="1">
        <f t="shared" si="0"/>
        <v>14</v>
      </c>
      <c r="T55" s="1" t="str">
        <f t="shared" si="1"/>
        <v>钱</v>
      </c>
      <c r="U55" s="1">
        <f t="shared" si="2"/>
        <v>500000</v>
      </c>
      <c r="V55" s="1">
        <f t="shared" si="3"/>
        <v>44001</v>
      </c>
    </row>
    <row r="56" spans="2:22" ht="15.75" x14ac:dyDescent="0.3">
      <c r="B56" s="5">
        <v>44012</v>
      </c>
      <c r="C56" s="1">
        <v>25</v>
      </c>
      <c r="D56" s="6">
        <v>500</v>
      </c>
      <c r="E56" s="1">
        <v>44022</v>
      </c>
      <c r="F56" s="1" t="str">
        <f t="shared" si="5"/>
        <v>25#500</v>
      </c>
      <c r="Q56" s="12">
        <v>303</v>
      </c>
      <c r="R56" s="12">
        <v>44019</v>
      </c>
      <c r="S56" s="1">
        <f t="shared" si="0"/>
        <v>14</v>
      </c>
      <c r="T56" s="1" t="str">
        <f t="shared" si="1"/>
        <v>钱</v>
      </c>
      <c r="U56" s="1">
        <f t="shared" si="2"/>
        <v>500000</v>
      </c>
      <c r="V56" s="1">
        <f t="shared" si="3"/>
        <v>44001</v>
      </c>
    </row>
    <row r="57" spans="2:22" x14ac:dyDescent="0.2">
      <c r="Q57" s="12">
        <v>303</v>
      </c>
      <c r="R57" s="12">
        <v>44022</v>
      </c>
      <c r="S57" s="1">
        <f t="shared" si="0"/>
        <v>12013</v>
      </c>
      <c r="T57" s="1" t="str">
        <f t="shared" si="1"/>
        <v>碎片</v>
      </c>
      <c r="U57" s="1">
        <f t="shared" si="2"/>
        <v>15</v>
      </c>
      <c r="V57" s="1">
        <f t="shared" si="3"/>
        <v>44012</v>
      </c>
    </row>
    <row r="58" spans="2:22" x14ac:dyDescent="0.2">
      <c r="Q58" s="12">
        <v>303</v>
      </c>
      <c r="R58" s="12">
        <v>44022</v>
      </c>
      <c r="S58" s="1">
        <f t="shared" si="0"/>
        <v>12013</v>
      </c>
      <c r="T58" s="1" t="str">
        <f t="shared" si="1"/>
        <v>碎片</v>
      </c>
      <c r="U58" s="1">
        <f t="shared" si="2"/>
        <v>15</v>
      </c>
      <c r="V58" s="1">
        <f t="shared" si="3"/>
        <v>44012</v>
      </c>
    </row>
    <row r="59" spans="2:22" x14ac:dyDescent="0.2">
      <c r="Q59" s="12">
        <v>303</v>
      </c>
      <c r="R59" s="12">
        <v>44021</v>
      </c>
      <c r="S59" s="1">
        <f t="shared" si="0"/>
        <v>12013</v>
      </c>
      <c r="T59" s="1" t="str">
        <f t="shared" si="1"/>
        <v>碎片</v>
      </c>
      <c r="U59" s="1">
        <f t="shared" si="2"/>
        <v>20</v>
      </c>
      <c r="V59" s="1">
        <f t="shared" si="3"/>
        <v>44013</v>
      </c>
    </row>
    <row r="60" spans="2:22" x14ac:dyDescent="0.2">
      <c r="Q60" s="12">
        <v>303</v>
      </c>
      <c r="R60" s="12">
        <v>44021</v>
      </c>
      <c r="S60" s="1">
        <f t="shared" si="0"/>
        <v>12013</v>
      </c>
      <c r="T60" s="1" t="str">
        <f t="shared" si="1"/>
        <v>碎片</v>
      </c>
      <c r="U60" s="1">
        <f t="shared" si="2"/>
        <v>20</v>
      </c>
      <c r="V60" s="1">
        <f t="shared" si="3"/>
        <v>44013</v>
      </c>
    </row>
    <row r="61" spans="2:22" x14ac:dyDescent="0.2">
      <c r="Q61" s="12">
        <v>303</v>
      </c>
      <c r="R61" s="12">
        <v>44001</v>
      </c>
      <c r="S61" s="1">
        <f t="shared" si="0"/>
        <v>14</v>
      </c>
      <c r="T61" s="1" t="str">
        <f t="shared" si="1"/>
        <v>钱</v>
      </c>
      <c r="U61" s="1">
        <f t="shared" si="2"/>
        <v>800000</v>
      </c>
      <c r="V61" s="1">
        <f t="shared" si="3"/>
        <v>44002</v>
      </c>
    </row>
    <row r="62" spans="2:22" x14ac:dyDescent="0.2">
      <c r="Q62" s="12">
        <v>303</v>
      </c>
      <c r="R62" s="12">
        <v>44002</v>
      </c>
      <c r="S62" s="1">
        <f t="shared" si="0"/>
        <v>14</v>
      </c>
      <c r="T62" s="1" t="str">
        <f t="shared" si="1"/>
        <v>钱</v>
      </c>
      <c r="U62" s="1">
        <f t="shared" si="2"/>
        <v>900000</v>
      </c>
      <c r="V62" s="1">
        <f t="shared" si="3"/>
        <v>44003</v>
      </c>
    </row>
    <row r="63" spans="2:22" x14ac:dyDescent="0.2">
      <c r="Q63" s="12">
        <v>303</v>
      </c>
      <c r="R63" s="12">
        <v>44003</v>
      </c>
      <c r="S63" s="1">
        <f t="shared" si="0"/>
        <v>14</v>
      </c>
      <c r="T63" s="1" t="str">
        <f t="shared" si="1"/>
        <v>钱</v>
      </c>
      <c r="U63" s="1">
        <f t="shared" si="2"/>
        <v>1000000</v>
      </c>
      <c r="V63" s="1">
        <f t="shared" si="3"/>
        <v>44004</v>
      </c>
    </row>
    <row r="64" spans="2:22" x14ac:dyDescent="0.2">
      <c r="Q64" s="12">
        <v>303</v>
      </c>
      <c r="R64" s="12">
        <v>44004</v>
      </c>
      <c r="S64" s="1">
        <f t="shared" si="0"/>
        <v>14</v>
      </c>
      <c r="T64" s="1" t="str">
        <f t="shared" si="1"/>
        <v>钱</v>
      </c>
      <c r="U64" s="1">
        <f t="shared" si="2"/>
        <v>1100000</v>
      </c>
      <c r="V64" s="1">
        <f t="shared" si="3"/>
        <v>44005</v>
      </c>
    </row>
    <row r="65" spans="17:22" x14ac:dyDescent="0.2">
      <c r="Q65" s="12">
        <v>303</v>
      </c>
      <c r="R65" s="12">
        <v>44005</v>
      </c>
      <c r="S65" s="1">
        <f t="shared" si="0"/>
        <v>16</v>
      </c>
      <c r="T65" s="1" t="str">
        <f t="shared" si="1"/>
        <v>钻</v>
      </c>
      <c r="U65" s="1">
        <f t="shared" si="2"/>
        <v>100</v>
      </c>
      <c r="V65" s="1">
        <f t="shared" si="3"/>
        <v>44007</v>
      </c>
    </row>
    <row r="66" spans="17:22" x14ac:dyDescent="0.2">
      <c r="Q66" s="12">
        <v>303</v>
      </c>
      <c r="R66" s="12">
        <v>44006</v>
      </c>
      <c r="S66" s="1">
        <f t="shared" si="0"/>
        <v>16</v>
      </c>
      <c r="T66" s="1" t="str">
        <f t="shared" si="1"/>
        <v>钻</v>
      </c>
      <c r="U66" s="1">
        <f t="shared" si="2"/>
        <v>100</v>
      </c>
      <c r="V66" s="1">
        <f t="shared" si="3"/>
        <v>44008</v>
      </c>
    </row>
    <row r="67" spans="17:22" x14ac:dyDescent="0.2">
      <c r="Q67" s="12">
        <v>303</v>
      </c>
      <c r="R67" s="12">
        <v>44007</v>
      </c>
      <c r="S67" s="1">
        <f t="shared" si="0"/>
        <v>16</v>
      </c>
      <c r="T67" s="1" t="str">
        <f t="shared" si="1"/>
        <v>钻</v>
      </c>
      <c r="U67" s="1">
        <f t="shared" si="2"/>
        <v>200</v>
      </c>
      <c r="V67" s="1">
        <f t="shared" si="3"/>
        <v>44009</v>
      </c>
    </row>
    <row r="68" spans="17:22" x14ac:dyDescent="0.2">
      <c r="Q68" s="12">
        <v>303</v>
      </c>
      <c r="R68" s="12">
        <v>44008</v>
      </c>
      <c r="S68" s="1">
        <f t="shared" ref="S68:S116" si="10">VLOOKUP(R68,$B$19:$D$71,2,FALSE)</f>
        <v>16</v>
      </c>
      <c r="T68" s="1" t="str">
        <f t="shared" ref="T68:T116" si="11">VLOOKUP(S68,$G$19:$H$22,2,FALSE)</f>
        <v>钻</v>
      </c>
      <c r="U68" s="1">
        <f t="shared" ref="U68:U116" si="12">VLOOKUP(R68,$B$19:$D$69,3,FALSE)</f>
        <v>200</v>
      </c>
      <c r="V68" s="1">
        <f t="shared" ref="V68:V116" si="13">VLOOKUP(R68,$B$19:$E$56,4,FALSE)</f>
        <v>44010</v>
      </c>
    </row>
    <row r="69" spans="17:22" x14ac:dyDescent="0.2">
      <c r="Q69" s="12">
        <v>303</v>
      </c>
      <c r="R69" s="12">
        <v>44014</v>
      </c>
      <c r="S69" s="1">
        <f t="shared" si="10"/>
        <v>25</v>
      </c>
      <c r="T69" s="1" t="str">
        <f t="shared" si="11"/>
        <v>币</v>
      </c>
      <c r="U69" s="1">
        <f t="shared" si="12"/>
        <v>175</v>
      </c>
      <c r="V69" s="1">
        <f t="shared" si="13"/>
        <v>44018</v>
      </c>
    </row>
    <row r="70" spans="17:22" x14ac:dyDescent="0.2">
      <c r="Q70" s="12">
        <v>303</v>
      </c>
      <c r="R70" s="12">
        <v>44014</v>
      </c>
      <c r="S70" s="1">
        <f t="shared" si="10"/>
        <v>25</v>
      </c>
      <c r="T70" s="1" t="str">
        <f t="shared" si="11"/>
        <v>币</v>
      </c>
      <c r="U70" s="1">
        <f t="shared" si="12"/>
        <v>175</v>
      </c>
      <c r="V70" s="1">
        <f t="shared" si="13"/>
        <v>44018</v>
      </c>
    </row>
    <row r="71" spans="17:22" x14ac:dyDescent="0.2">
      <c r="Q71" s="12">
        <v>303</v>
      </c>
      <c r="R71" s="12">
        <v>44014</v>
      </c>
      <c r="S71" s="1">
        <f t="shared" si="10"/>
        <v>25</v>
      </c>
      <c r="T71" s="1" t="str">
        <f t="shared" si="11"/>
        <v>币</v>
      </c>
      <c r="U71" s="1">
        <f t="shared" si="12"/>
        <v>175</v>
      </c>
      <c r="V71" s="1">
        <f t="shared" si="13"/>
        <v>44018</v>
      </c>
    </row>
    <row r="72" spans="17:22" x14ac:dyDescent="0.2">
      <c r="Q72" s="12">
        <v>303</v>
      </c>
      <c r="R72" s="12">
        <v>44014</v>
      </c>
      <c r="S72" s="1">
        <f t="shared" si="10"/>
        <v>25</v>
      </c>
      <c r="T72" s="1" t="str">
        <f t="shared" si="11"/>
        <v>币</v>
      </c>
      <c r="U72" s="1">
        <f t="shared" si="12"/>
        <v>175</v>
      </c>
      <c r="V72" s="1">
        <f t="shared" si="13"/>
        <v>44018</v>
      </c>
    </row>
    <row r="73" spans="17:22" x14ac:dyDescent="0.2">
      <c r="Q73" s="12">
        <v>303</v>
      </c>
      <c r="R73" s="12">
        <v>44015</v>
      </c>
      <c r="S73" s="1">
        <f t="shared" si="10"/>
        <v>25</v>
      </c>
      <c r="T73" s="1" t="str">
        <f t="shared" si="11"/>
        <v>币</v>
      </c>
      <c r="U73" s="1">
        <f t="shared" si="12"/>
        <v>250</v>
      </c>
      <c r="V73" s="1">
        <f t="shared" si="13"/>
        <v>44020</v>
      </c>
    </row>
    <row r="74" spans="17:22" x14ac:dyDescent="0.2">
      <c r="Q74" s="12">
        <v>303</v>
      </c>
      <c r="R74" s="12">
        <v>44015</v>
      </c>
      <c r="S74" s="1">
        <f t="shared" si="10"/>
        <v>25</v>
      </c>
      <c r="T74" s="1" t="str">
        <f t="shared" si="11"/>
        <v>币</v>
      </c>
      <c r="U74" s="1">
        <f t="shared" si="12"/>
        <v>250</v>
      </c>
      <c r="V74" s="1">
        <f t="shared" si="13"/>
        <v>44020</v>
      </c>
    </row>
    <row r="75" spans="17:22" x14ac:dyDescent="0.2">
      <c r="Q75" s="12">
        <v>303</v>
      </c>
      <c r="R75" s="12">
        <v>44015</v>
      </c>
      <c r="S75" s="1">
        <f t="shared" si="10"/>
        <v>25</v>
      </c>
      <c r="T75" s="1" t="str">
        <f t="shared" si="11"/>
        <v>币</v>
      </c>
      <c r="U75" s="1">
        <f t="shared" si="12"/>
        <v>250</v>
      </c>
      <c r="V75" s="1">
        <f t="shared" si="13"/>
        <v>44020</v>
      </c>
    </row>
    <row r="76" spans="17:22" x14ac:dyDescent="0.2">
      <c r="Q76" s="12">
        <v>303</v>
      </c>
      <c r="R76" s="12">
        <v>44015</v>
      </c>
      <c r="S76" s="1">
        <f t="shared" si="10"/>
        <v>25</v>
      </c>
      <c r="T76" s="1" t="str">
        <f t="shared" si="11"/>
        <v>币</v>
      </c>
      <c r="U76" s="1">
        <f t="shared" si="12"/>
        <v>250</v>
      </c>
      <c r="V76" s="1">
        <f t="shared" si="13"/>
        <v>44020</v>
      </c>
    </row>
    <row r="77" spans="17:22" x14ac:dyDescent="0.2">
      <c r="Q77" s="12">
        <v>303</v>
      </c>
      <c r="R77" s="12">
        <v>44015</v>
      </c>
      <c r="S77" s="1">
        <f t="shared" si="10"/>
        <v>25</v>
      </c>
      <c r="T77" s="1" t="str">
        <f t="shared" si="11"/>
        <v>币</v>
      </c>
      <c r="U77" s="1">
        <f t="shared" si="12"/>
        <v>250</v>
      </c>
      <c r="V77" s="1">
        <f t="shared" si="13"/>
        <v>44020</v>
      </c>
    </row>
    <row r="78" spans="17:22" x14ac:dyDescent="0.2">
      <c r="Q78" s="13">
        <v>304</v>
      </c>
      <c r="R78" s="13">
        <v>44020</v>
      </c>
      <c r="S78" s="1">
        <f t="shared" si="10"/>
        <v>12013</v>
      </c>
      <c r="T78" s="1" t="str">
        <f t="shared" si="11"/>
        <v>碎片</v>
      </c>
      <c r="U78" s="1">
        <f t="shared" si="12"/>
        <v>10</v>
      </c>
      <c r="V78" s="1">
        <f t="shared" si="13"/>
        <v>44011</v>
      </c>
    </row>
    <row r="79" spans="17:22" x14ac:dyDescent="0.2">
      <c r="Q79" s="13">
        <v>304</v>
      </c>
      <c r="R79" s="13">
        <v>44020</v>
      </c>
      <c r="S79" s="1">
        <f t="shared" si="10"/>
        <v>12013</v>
      </c>
      <c r="T79" s="1" t="str">
        <f t="shared" si="11"/>
        <v>碎片</v>
      </c>
      <c r="U79" s="1">
        <f t="shared" si="12"/>
        <v>10</v>
      </c>
      <c r="V79" s="1">
        <f t="shared" si="13"/>
        <v>44011</v>
      </c>
    </row>
    <row r="80" spans="17:22" x14ac:dyDescent="0.2">
      <c r="Q80" s="13">
        <v>304</v>
      </c>
      <c r="R80" s="13">
        <v>44021</v>
      </c>
      <c r="S80" s="1">
        <f t="shared" si="10"/>
        <v>12013</v>
      </c>
      <c r="T80" s="1" t="str">
        <f t="shared" si="11"/>
        <v>碎片</v>
      </c>
      <c r="U80" s="1">
        <f t="shared" si="12"/>
        <v>20</v>
      </c>
      <c r="V80" s="1">
        <f t="shared" si="13"/>
        <v>44013</v>
      </c>
    </row>
    <row r="81" spans="17:22" x14ac:dyDescent="0.2">
      <c r="Q81" s="13">
        <v>304</v>
      </c>
      <c r="R81" s="13">
        <v>44021</v>
      </c>
      <c r="S81" s="1">
        <f t="shared" si="10"/>
        <v>12013</v>
      </c>
      <c r="T81" s="1" t="str">
        <f t="shared" si="11"/>
        <v>碎片</v>
      </c>
      <c r="U81" s="1">
        <f t="shared" si="12"/>
        <v>20</v>
      </c>
      <c r="V81" s="1">
        <f t="shared" si="13"/>
        <v>44013</v>
      </c>
    </row>
    <row r="82" spans="17:22" x14ac:dyDescent="0.2">
      <c r="Q82" s="13">
        <v>304</v>
      </c>
      <c r="R82" s="13">
        <v>44010</v>
      </c>
      <c r="S82" s="1">
        <f t="shared" si="10"/>
        <v>12013</v>
      </c>
      <c r="T82" s="1" t="str">
        <f t="shared" si="11"/>
        <v>碎片</v>
      </c>
      <c r="U82" s="1">
        <f t="shared" si="12"/>
        <v>40</v>
      </c>
      <c r="V82" s="1">
        <f t="shared" si="13"/>
        <v>44015</v>
      </c>
    </row>
    <row r="83" spans="17:22" x14ac:dyDescent="0.2">
      <c r="Q83" s="13">
        <v>304</v>
      </c>
      <c r="R83" s="13">
        <v>44018</v>
      </c>
      <c r="S83" s="1">
        <f t="shared" si="10"/>
        <v>14</v>
      </c>
      <c r="T83" s="1" t="str">
        <f t="shared" si="11"/>
        <v>钱</v>
      </c>
      <c r="U83" s="1">
        <f t="shared" si="12"/>
        <v>1500000</v>
      </c>
      <c r="V83" s="1">
        <f t="shared" si="13"/>
        <v>44006</v>
      </c>
    </row>
    <row r="84" spans="17:22" x14ac:dyDescent="0.2">
      <c r="Q84" s="13">
        <v>304</v>
      </c>
      <c r="R84" s="13">
        <v>44018</v>
      </c>
      <c r="S84" s="1">
        <f t="shared" si="10"/>
        <v>14</v>
      </c>
      <c r="T84" s="1" t="str">
        <f t="shared" si="11"/>
        <v>钱</v>
      </c>
      <c r="U84" s="1">
        <f t="shared" si="12"/>
        <v>1500000</v>
      </c>
      <c r="V84" s="1">
        <f t="shared" si="13"/>
        <v>44006</v>
      </c>
    </row>
    <row r="85" spans="17:22" x14ac:dyDescent="0.2">
      <c r="Q85" s="13">
        <v>304</v>
      </c>
      <c r="R85" s="13">
        <v>44018</v>
      </c>
      <c r="S85" s="1">
        <f t="shared" si="10"/>
        <v>14</v>
      </c>
      <c r="T85" s="1" t="str">
        <f t="shared" si="11"/>
        <v>钱</v>
      </c>
      <c r="U85" s="1">
        <f t="shared" si="12"/>
        <v>1500000</v>
      </c>
      <c r="V85" s="1">
        <f t="shared" si="13"/>
        <v>44006</v>
      </c>
    </row>
    <row r="86" spans="17:22" x14ac:dyDescent="0.2">
      <c r="Q86" s="13">
        <v>304</v>
      </c>
      <c r="R86" s="13">
        <v>44018</v>
      </c>
      <c r="S86" s="1">
        <f t="shared" si="10"/>
        <v>14</v>
      </c>
      <c r="T86" s="1" t="str">
        <f t="shared" si="11"/>
        <v>钱</v>
      </c>
      <c r="U86" s="1">
        <f t="shared" si="12"/>
        <v>1500000</v>
      </c>
      <c r="V86" s="1">
        <f t="shared" si="13"/>
        <v>44006</v>
      </c>
    </row>
    <row r="87" spans="17:22" x14ac:dyDescent="0.2">
      <c r="Q87" s="13">
        <v>304</v>
      </c>
      <c r="R87" s="13">
        <v>44005</v>
      </c>
      <c r="S87" s="1">
        <f t="shared" si="10"/>
        <v>16</v>
      </c>
      <c r="T87" s="1" t="str">
        <f t="shared" si="11"/>
        <v>钻</v>
      </c>
      <c r="U87" s="1">
        <f t="shared" si="12"/>
        <v>100</v>
      </c>
      <c r="V87" s="1">
        <f t="shared" si="13"/>
        <v>44007</v>
      </c>
    </row>
    <row r="88" spans="17:22" x14ac:dyDescent="0.2">
      <c r="Q88" s="13">
        <v>304</v>
      </c>
      <c r="R88" s="13">
        <v>44006</v>
      </c>
      <c r="S88" s="1">
        <f t="shared" si="10"/>
        <v>16</v>
      </c>
      <c r="T88" s="1" t="str">
        <f t="shared" si="11"/>
        <v>钻</v>
      </c>
      <c r="U88" s="1">
        <f t="shared" si="12"/>
        <v>100</v>
      </c>
      <c r="V88" s="1">
        <f t="shared" si="13"/>
        <v>44008</v>
      </c>
    </row>
    <row r="89" spans="17:22" x14ac:dyDescent="0.2">
      <c r="Q89" s="13">
        <v>304</v>
      </c>
      <c r="R89" s="13">
        <v>44007</v>
      </c>
      <c r="S89" s="1">
        <f t="shared" si="10"/>
        <v>16</v>
      </c>
      <c r="T89" s="1" t="str">
        <f t="shared" si="11"/>
        <v>钻</v>
      </c>
      <c r="U89" s="1">
        <f t="shared" si="12"/>
        <v>200</v>
      </c>
      <c r="V89" s="1">
        <f t="shared" si="13"/>
        <v>44009</v>
      </c>
    </row>
    <row r="90" spans="17:22" x14ac:dyDescent="0.2">
      <c r="Q90" s="13">
        <v>304</v>
      </c>
      <c r="R90" s="13">
        <v>44008</v>
      </c>
      <c r="S90" s="1">
        <f t="shared" si="10"/>
        <v>16</v>
      </c>
      <c r="T90" s="1" t="str">
        <f t="shared" si="11"/>
        <v>钻</v>
      </c>
      <c r="U90" s="1">
        <f t="shared" si="12"/>
        <v>200</v>
      </c>
      <c r="V90" s="1">
        <f t="shared" si="13"/>
        <v>44010</v>
      </c>
    </row>
    <row r="91" spans="17:22" x14ac:dyDescent="0.2">
      <c r="Q91" s="13">
        <v>304</v>
      </c>
      <c r="R91" s="13">
        <v>44017</v>
      </c>
      <c r="S91" s="1">
        <f t="shared" si="10"/>
        <v>25</v>
      </c>
      <c r="T91" s="1" t="str">
        <f t="shared" si="11"/>
        <v>币</v>
      </c>
      <c r="U91" s="1">
        <f t="shared" si="12"/>
        <v>100</v>
      </c>
      <c r="V91" s="1">
        <f t="shared" si="13"/>
        <v>44017</v>
      </c>
    </row>
    <row r="92" spans="17:22" x14ac:dyDescent="0.2">
      <c r="Q92" s="13">
        <v>304</v>
      </c>
      <c r="R92" s="13">
        <v>44017</v>
      </c>
      <c r="S92" s="1">
        <f t="shared" si="10"/>
        <v>25</v>
      </c>
      <c r="T92" s="1" t="str">
        <f t="shared" si="11"/>
        <v>币</v>
      </c>
      <c r="U92" s="1">
        <f t="shared" si="12"/>
        <v>100</v>
      </c>
      <c r="V92" s="1">
        <f t="shared" si="13"/>
        <v>44017</v>
      </c>
    </row>
    <row r="93" spans="17:22" x14ac:dyDescent="0.2">
      <c r="Q93" s="13">
        <v>304</v>
      </c>
      <c r="R93" s="13">
        <v>44017</v>
      </c>
      <c r="S93" s="1">
        <f t="shared" si="10"/>
        <v>25</v>
      </c>
      <c r="T93" s="1" t="str">
        <f t="shared" si="11"/>
        <v>币</v>
      </c>
      <c r="U93" s="1">
        <f t="shared" si="12"/>
        <v>100</v>
      </c>
      <c r="V93" s="1">
        <f t="shared" si="13"/>
        <v>44017</v>
      </c>
    </row>
    <row r="94" spans="17:22" x14ac:dyDescent="0.2">
      <c r="Q94" s="13">
        <v>304</v>
      </c>
      <c r="R94" s="13">
        <v>44017</v>
      </c>
      <c r="S94" s="1">
        <f t="shared" si="10"/>
        <v>25</v>
      </c>
      <c r="T94" s="1" t="str">
        <f t="shared" si="11"/>
        <v>币</v>
      </c>
      <c r="U94" s="1">
        <f t="shared" si="12"/>
        <v>100</v>
      </c>
      <c r="V94" s="1">
        <f t="shared" si="13"/>
        <v>44017</v>
      </c>
    </row>
    <row r="95" spans="17:22" x14ac:dyDescent="0.2">
      <c r="Q95" s="13">
        <v>304</v>
      </c>
      <c r="R95" s="13">
        <v>44016</v>
      </c>
      <c r="S95" s="1">
        <f t="shared" si="10"/>
        <v>25</v>
      </c>
      <c r="T95" s="1" t="str">
        <f t="shared" si="11"/>
        <v>币</v>
      </c>
      <c r="U95" s="1">
        <f t="shared" si="12"/>
        <v>200</v>
      </c>
      <c r="V95" s="1">
        <f t="shared" si="13"/>
        <v>44019</v>
      </c>
    </row>
    <row r="96" spans="17:22" x14ac:dyDescent="0.2">
      <c r="Q96" s="13">
        <v>304</v>
      </c>
      <c r="R96" s="13">
        <v>44016</v>
      </c>
      <c r="S96" s="1">
        <f t="shared" si="10"/>
        <v>25</v>
      </c>
      <c r="T96" s="1" t="str">
        <f t="shared" si="11"/>
        <v>币</v>
      </c>
      <c r="U96" s="1">
        <f t="shared" si="12"/>
        <v>200</v>
      </c>
      <c r="V96" s="1">
        <f t="shared" si="13"/>
        <v>44019</v>
      </c>
    </row>
    <row r="97" spans="17:22" x14ac:dyDescent="0.2">
      <c r="Q97" s="13">
        <v>304</v>
      </c>
      <c r="R97" s="13">
        <v>44016</v>
      </c>
      <c r="S97" s="1">
        <f t="shared" si="10"/>
        <v>25</v>
      </c>
      <c r="T97" s="1" t="str">
        <f t="shared" si="11"/>
        <v>币</v>
      </c>
      <c r="U97" s="1">
        <f t="shared" si="12"/>
        <v>200</v>
      </c>
      <c r="V97" s="1">
        <f t="shared" si="13"/>
        <v>44019</v>
      </c>
    </row>
    <row r="98" spans="17:22" x14ac:dyDescent="0.2">
      <c r="Q98" s="13">
        <v>304</v>
      </c>
      <c r="R98" s="13">
        <v>44016</v>
      </c>
      <c r="S98" s="1">
        <f t="shared" si="10"/>
        <v>25</v>
      </c>
      <c r="T98" s="1" t="str">
        <f t="shared" si="11"/>
        <v>币</v>
      </c>
      <c r="U98" s="1">
        <f t="shared" si="12"/>
        <v>200</v>
      </c>
      <c r="V98" s="1">
        <f t="shared" si="13"/>
        <v>44019</v>
      </c>
    </row>
    <row r="99" spans="17:22" x14ac:dyDescent="0.2">
      <c r="Q99" s="13">
        <v>304</v>
      </c>
      <c r="R99" s="13">
        <v>44016</v>
      </c>
      <c r="S99" s="1">
        <f t="shared" si="10"/>
        <v>25</v>
      </c>
      <c r="T99" s="1" t="str">
        <f t="shared" si="11"/>
        <v>币</v>
      </c>
      <c r="U99" s="1">
        <f t="shared" si="12"/>
        <v>200</v>
      </c>
      <c r="V99" s="1">
        <f t="shared" si="13"/>
        <v>44019</v>
      </c>
    </row>
    <row r="100" spans="17:22" x14ac:dyDescent="0.2">
      <c r="Q100" s="13">
        <v>304</v>
      </c>
      <c r="R100" s="13">
        <v>44016</v>
      </c>
      <c r="S100" s="1">
        <f t="shared" si="10"/>
        <v>25</v>
      </c>
      <c r="T100" s="1" t="str">
        <f t="shared" si="11"/>
        <v>币</v>
      </c>
      <c r="U100" s="1">
        <f t="shared" si="12"/>
        <v>200</v>
      </c>
      <c r="V100" s="1">
        <f t="shared" si="13"/>
        <v>44019</v>
      </c>
    </row>
    <row r="101" spans="17:22" x14ac:dyDescent="0.2">
      <c r="Q101" s="13">
        <v>304</v>
      </c>
      <c r="R101" s="13">
        <v>44016</v>
      </c>
      <c r="S101" s="1">
        <f t="shared" si="10"/>
        <v>25</v>
      </c>
      <c r="T101" s="1" t="str">
        <f t="shared" si="11"/>
        <v>币</v>
      </c>
      <c r="U101" s="1">
        <f t="shared" si="12"/>
        <v>200</v>
      </c>
      <c r="V101" s="1">
        <f t="shared" si="13"/>
        <v>44019</v>
      </c>
    </row>
    <row r="102" spans="17:22" x14ac:dyDescent="0.2">
      <c r="Q102" s="13">
        <v>304</v>
      </c>
      <c r="R102" s="13">
        <v>44016</v>
      </c>
      <c r="S102" s="1">
        <f t="shared" si="10"/>
        <v>25</v>
      </c>
      <c r="T102" s="1" t="str">
        <f t="shared" si="11"/>
        <v>币</v>
      </c>
      <c r="U102" s="1">
        <f t="shared" si="12"/>
        <v>200</v>
      </c>
      <c r="V102" s="1">
        <f t="shared" si="13"/>
        <v>44019</v>
      </c>
    </row>
    <row r="103" spans="17:22" x14ac:dyDescent="0.2">
      <c r="Q103" s="14">
        <v>305</v>
      </c>
      <c r="R103" s="14">
        <v>44013</v>
      </c>
      <c r="S103" s="1">
        <f t="shared" si="10"/>
        <v>12013</v>
      </c>
      <c r="T103" s="1" t="str">
        <f t="shared" si="11"/>
        <v>碎片</v>
      </c>
      <c r="U103" s="1">
        <f t="shared" si="12"/>
        <v>50</v>
      </c>
      <c r="V103" s="1">
        <f t="shared" si="13"/>
        <v>44016</v>
      </c>
    </row>
    <row r="104" spans="17:22" x14ac:dyDescent="0.2">
      <c r="Q104" s="14">
        <v>305</v>
      </c>
      <c r="R104" s="14">
        <v>44013</v>
      </c>
      <c r="S104" s="1">
        <f t="shared" si="10"/>
        <v>12013</v>
      </c>
      <c r="T104" s="1" t="str">
        <f t="shared" si="11"/>
        <v>碎片</v>
      </c>
      <c r="U104" s="1">
        <f t="shared" si="12"/>
        <v>50</v>
      </c>
      <c r="V104" s="1">
        <f t="shared" si="13"/>
        <v>44016</v>
      </c>
    </row>
    <row r="105" spans="17:22" x14ac:dyDescent="0.2">
      <c r="Q105" s="14">
        <v>305</v>
      </c>
      <c r="R105" s="14">
        <v>44018</v>
      </c>
      <c r="S105" s="1">
        <f t="shared" si="10"/>
        <v>14</v>
      </c>
      <c r="T105" s="1" t="str">
        <f t="shared" si="11"/>
        <v>钱</v>
      </c>
      <c r="U105" s="1">
        <f t="shared" si="12"/>
        <v>1500000</v>
      </c>
      <c r="V105" s="1">
        <f t="shared" si="13"/>
        <v>44006</v>
      </c>
    </row>
    <row r="106" spans="17:22" x14ac:dyDescent="0.2">
      <c r="Q106" s="14">
        <v>305</v>
      </c>
      <c r="R106" s="14">
        <v>44018</v>
      </c>
      <c r="S106" s="1">
        <f t="shared" si="10"/>
        <v>14</v>
      </c>
      <c r="T106" s="1" t="str">
        <f t="shared" si="11"/>
        <v>钱</v>
      </c>
      <c r="U106" s="1">
        <f t="shared" si="12"/>
        <v>1500000</v>
      </c>
      <c r="V106" s="1">
        <f t="shared" si="13"/>
        <v>44006</v>
      </c>
    </row>
    <row r="107" spans="17:22" x14ac:dyDescent="0.2">
      <c r="Q107" s="14">
        <v>305</v>
      </c>
      <c r="R107" s="14">
        <v>44018</v>
      </c>
      <c r="S107" s="1">
        <f t="shared" si="10"/>
        <v>14</v>
      </c>
      <c r="T107" s="1" t="str">
        <f t="shared" si="11"/>
        <v>钱</v>
      </c>
      <c r="U107" s="1">
        <f t="shared" si="12"/>
        <v>1500000</v>
      </c>
      <c r="V107" s="1">
        <f t="shared" si="13"/>
        <v>44006</v>
      </c>
    </row>
    <row r="108" spans="17:22" x14ac:dyDescent="0.2">
      <c r="Q108" s="14">
        <v>305</v>
      </c>
      <c r="R108" s="14">
        <v>44018</v>
      </c>
      <c r="S108" s="1">
        <f t="shared" si="10"/>
        <v>14</v>
      </c>
      <c r="T108" s="1" t="str">
        <f t="shared" si="11"/>
        <v>钱</v>
      </c>
      <c r="U108" s="1">
        <f t="shared" si="12"/>
        <v>1500000</v>
      </c>
      <c r="V108" s="1">
        <f t="shared" si="13"/>
        <v>44006</v>
      </c>
    </row>
    <row r="109" spans="17:22" x14ac:dyDescent="0.2">
      <c r="Q109" s="14">
        <v>305</v>
      </c>
      <c r="R109" s="14">
        <v>44005</v>
      </c>
      <c r="S109" s="1">
        <f t="shared" si="10"/>
        <v>16</v>
      </c>
      <c r="T109" s="1" t="str">
        <f t="shared" si="11"/>
        <v>钻</v>
      </c>
      <c r="U109" s="1">
        <f t="shared" si="12"/>
        <v>100</v>
      </c>
      <c r="V109" s="1">
        <f t="shared" si="13"/>
        <v>44007</v>
      </c>
    </row>
    <row r="110" spans="17:22" x14ac:dyDescent="0.2">
      <c r="Q110" s="14">
        <v>305</v>
      </c>
      <c r="R110" s="14">
        <v>44006</v>
      </c>
      <c r="S110" s="1">
        <f t="shared" si="10"/>
        <v>16</v>
      </c>
      <c r="T110" s="1" t="str">
        <f t="shared" si="11"/>
        <v>钻</v>
      </c>
      <c r="U110" s="1">
        <f t="shared" si="12"/>
        <v>100</v>
      </c>
      <c r="V110" s="1">
        <f t="shared" si="13"/>
        <v>44008</v>
      </c>
    </row>
    <row r="111" spans="17:22" x14ac:dyDescent="0.2">
      <c r="Q111" s="14">
        <v>305</v>
      </c>
      <c r="R111" s="14">
        <v>44007</v>
      </c>
      <c r="S111" s="1">
        <f t="shared" si="10"/>
        <v>16</v>
      </c>
      <c r="T111" s="1" t="str">
        <f t="shared" si="11"/>
        <v>钻</v>
      </c>
      <c r="U111" s="1">
        <f t="shared" si="12"/>
        <v>200</v>
      </c>
      <c r="V111" s="1">
        <f t="shared" si="13"/>
        <v>44009</v>
      </c>
    </row>
    <row r="112" spans="17:22" x14ac:dyDescent="0.2">
      <c r="Q112" s="14">
        <v>305</v>
      </c>
      <c r="R112" s="14">
        <v>44008</v>
      </c>
      <c r="S112" s="1">
        <f t="shared" si="10"/>
        <v>16</v>
      </c>
      <c r="T112" s="1" t="str">
        <f t="shared" si="11"/>
        <v>钻</v>
      </c>
      <c r="U112" s="1">
        <f t="shared" si="12"/>
        <v>200</v>
      </c>
      <c r="V112" s="1">
        <f t="shared" si="13"/>
        <v>44010</v>
      </c>
    </row>
    <row r="113" spans="17:22" x14ac:dyDescent="0.2">
      <c r="Q113" s="14">
        <v>305</v>
      </c>
      <c r="R113" s="14">
        <v>44012</v>
      </c>
      <c r="S113" s="1">
        <f t="shared" si="10"/>
        <v>25</v>
      </c>
      <c r="T113" s="1" t="str">
        <f t="shared" si="11"/>
        <v>币</v>
      </c>
      <c r="U113" s="1">
        <f t="shared" si="12"/>
        <v>500</v>
      </c>
      <c r="V113" s="1">
        <f t="shared" si="13"/>
        <v>44022</v>
      </c>
    </row>
    <row r="114" spans="17:22" x14ac:dyDescent="0.2">
      <c r="Q114" s="14">
        <v>305</v>
      </c>
      <c r="R114" s="14">
        <v>44012</v>
      </c>
      <c r="S114" s="1">
        <f t="shared" si="10"/>
        <v>25</v>
      </c>
      <c r="T114" s="1" t="str">
        <f t="shared" si="11"/>
        <v>币</v>
      </c>
      <c r="U114" s="1">
        <f t="shared" si="12"/>
        <v>500</v>
      </c>
      <c r="V114" s="1">
        <f t="shared" si="13"/>
        <v>44022</v>
      </c>
    </row>
    <row r="115" spans="17:22" x14ac:dyDescent="0.2">
      <c r="Q115" s="14">
        <v>305</v>
      </c>
      <c r="R115" s="14">
        <v>44012</v>
      </c>
      <c r="S115" s="1">
        <f t="shared" si="10"/>
        <v>25</v>
      </c>
      <c r="T115" s="1" t="str">
        <f t="shared" si="11"/>
        <v>币</v>
      </c>
      <c r="U115" s="1">
        <f t="shared" si="12"/>
        <v>500</v>
      </c>
      <c r="V115" s="1">
        <f t="shared" si="13"/>
        <v>44022</v>
      </c>
    </row>
    <row r="116" spans="17:22" x14ac:dyDescent="0.2">
      <c r="Q116" s="14">
        <v>305</v>
      </c>
      <c r="R116" s="14">
        <v>44012</v>
      </c>
      <c r="S116" s="1">
        <f t="shared" si="10"/>
        <v>25</v>
      </c>
      <c r="T116" s="1" t="str">
        <f t="shared" si="11"/>
        <v>币</v>
      </c>
      <c r="U116" s="1">
        <f t="shared" si="12"/>
        <v>500</v>
      </c>
      <c r="V116" s="1">
        <f t="shared" si="13"/>
        <v>44022</v>
      </c>
    </row>
  </sheetData>
  <phoneticPr fontId="6" type="noConversion"/>
  <conditionalFormatting sqref="B27">
    <cfRule type="duplicateValues" dxfId="49" priority="21"/>
    <cfRule type="duplicateValues" dxfId="48" priority="22"/>
    <cfRule type="duplicateValues" dxfId="47" priority="23"/>
    <cfRule type="duplicateValues" dxfId="46" priority="24"/>
    <cfRule type="duplicateValues" dxfId="45" priority="25"/>
  </conditionalFormatting>
  <conditionalFormatting sqref="B29">
    <cfRule type="duplicateValues" dxfId="44" priority="26"/>
    <cfRule type="duplicateValues" dxfId="43" priority="27"/>
    <cfRule type="duplicateValues" dxfId="42" priority="28"/>
    <cfRule type="duplicateValues" dxfId="41" priority="29"/>
    <cfRule type="duplicateValues" dxfId="40" priority="30"/>
  </conditionalFormatting>
  <conditionalFormatting sqref="B40">
    <cfRule type="duplicateValues" dxfId="39" priority="1"/>
    <cfRule type="duplicateValues" dxfId="38" priority="2"/>
    <cfRule type="duplicateValues" dxfId="37" priority="3"/>
    <cfRule type="duplicateValues" dxfId="36" priority="4"/>
    <cfRule type="duplicateValues" dxfId="35" priority="5"/>
  </conditionalFormatting>
  <conditionalFormatting sqref="B50">
    <cfRule type="duplicateValues" dxfId="34" priority="16"/>
    <cfRule type="duplicateValues" dxfId="33" priority="17"/>
    <cfRule type="duplicateValues" dxfId="32" priority="18"/>
    <cfRule type="duplicateValues" dxfId="31" priority="19"/>
    <cfRule type="duplicateValues" dxfId="30" priority="20"/>
  </conditionalFormatting>
  <conditionalFormatting sqref="B51">
    <cfRule type="duplicateValues" dxfId="29" priority="6"/>
    <cfRule type="duplicateValues" dxfId="28" priority="7"/>
    <cfRule type="duplicateValues" dxfId="27" priority="8"/>
    <cfRule type="duplicateValues" dxfId="26" priority="9"/>
    <cfRule type="duplicateValues" dxfId="25" priority="10"/>
  </conditionalFormatting>
  <conditionalFormatting sqref="B53">
    <cfRule type="duplicateValues" dxfId="24" priority="11"/>
    <cfRule type="duplicateValues" dxfId="23" priority="12"/>
    <cfRule type="duplicateValues" dxfId="22" priority="13"/>
    <cfRule type="duplicateValues" dxfId="21" priority="14"/>
    <cfRule type="duplicateValues" dxfId="20" priority="15"/>
  </conditionalFormatting>
  <conditionalFormatting sqref="B55:B56 B41:B44 B48:B49 B19:B26 B28 B30 B34 B36:B39 B32">
    <cfRule type="duplicateValues" dxfId="19" priority="41"/>
    <cfRule type="duplicateValues" dxfId="18" priority="42"/>
    <cfRule type="duplicateValues" dxfId="17" priority="43"/>
    <cfRule type="duplicateValues" dxfId="16" priority="44"/>
    <cfRule type="duplicateValues" dxfId="15" priority="45"/>
  </conditionalFormatting>
  <conditionalFormatting sqref="B33 B31">
    <cfRule type="duplicateValues" dxfId="14" priority="31"/>
    <cfRule type="duplicateValues" dxfId="13" priority="32"/>
    <cfRule type="duplicateValues" dxfId="12" priority="33"/>
    <cfRule type="duplicateValues" dxfId="11" priority="34"/>
    <cfRule type="duplicateValues" dxfId="10" priority="35"/>
  </conditionalFormatting>
  <conditionalFormatting sqref="B45:B47 B35">
    <cfRule type="duplicateValues" dxfId="9" priority="46"/>
    <cfRule type="duplicateValues" dxfId="8" priority="47"/>
    <cfRule type="duplicateValues" dxfId="7" priority="48"/>
    <cfRule type="duplicateValues" dxfId="6" priority="49"/>
    <cfRule type="duplicateValues" dxfId="5" priority="50"/>
  </conditionalFormatting>
  <conditionalFormatting sqref="B54 B52">
    <cfRule type="duplicateValues" dxfId="4" priority="36"/>
    <cfRule type="duplicateValues" dxfId="3" priority="37"/>
    <cfRule type="duplicateValues" dxfId="2" priority="38"/>
    <cfRule type="duplicateValues" dxfId="1" priority="39"/>
    <cfRule type="duplicateValues" dxfId="0" priority="40"/>
  </conditionalFormatting>
  <pageMargins left="0.69930555555555596" right="0.69930555555555596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AccomplishmentConfig</vt:lpstr>
      <vt:lpstr>逻辑类型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</cp:lastModifiedBy>
  <dcterms:created xsi:type="dcterms:W3CDTF">2015-06-05T18:19:00Z</dcterms:created>
  <dcterms:modified xsi:type="dcterms:W3CDTF">2019-11-06T03:05:08Z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2052-11.1.0.7989</vt:lpwstr>
  </property>
</Properties>
</file>