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422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13" i="3" l="1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G122" i="2"/>
  <c r="C122" i="2"/>
  <c r="C121" i="2"/>
  <c r="G121" i="2" s="1"/>
  <c r="C120" i="2"/>
  <c r="G120" i="2" s="1"/>
  <c r="C119" i="2"/>
  <c r="G119" i="2" s="1"/>
  <c r="C118" i="2"/>
  <c r="G118" i="2" s="1"/>
  <c r="C117" i="2"/>
  <c r="G117" i="2" s="1"/>
  <c r="C116" i="2"/>
  <c r="G116" i="2" s="1"/>
  <c r="C115" i="2"/>
  <c r="G115" i="2" s="1"/>
  <c r="G114" i="2"/>
  <c r="C114" i="2"/>
  <c r="C113" i="2"/>
  <c r="G113" i="2" s="1"/>
  <c r="C112" i="2"/>
  <c r="G112" i="2" s="1"/>
  <c r="C111" i="2"/>
  <c r="G111" i="2" s="1"/>
  <c r="C110" i="2"/>
  <c r="G110" i="2" s="1"/>
  <c r="C109" i="2"/>
  <c r="G109" i="2" s="1"/>
  <c r="C108" i="2"/>
  <c r="G108" i="2" s="1"/>
  <c r="C107" i="2"/>
  <c r="G107" i="2" s="1"/>
  <c r="G106" i="2"/>
  <c r="C106" i="2"/>
  <c r="C105" i="2"/>
  <c r="G105" i="2" s="1"/>
  <c r="C104" i="2"/>
  <c r="G104" i="2" s="1"/>
  <c r="C103" i="2"/>
  <c r="G103" i="2" s="1"/>
  <c r="C102" i="2"/>
  <c r="G102" i="2" s="1"/>
  <c r="C101" i="2"/>
  <c r="G101" i="2" s="1"/>
  <c r="C100" i="2"/>
  <c r="G100" i="2" s="1"/>
  <c r="C99" i="2"/>
  <c r="G99" i="2" s="1"/>
  <c r="G98" i="2"/>
  <c r="C98" i="2"/>
  <c r="C97" i="2"/>
  <c r="G97" i="2" s="1"/>
  <c r="C96" i="2"/>
  <c r="G96" i="2" s="1"/>
  <c r="C95" i="2"/>
  <c r="G95" i="2" s="1"/>
  <c r="C94" i="2"/>
  <c r="G94" i="2" s="1"/>
  <c r="C93" i="2"/>
  <c r="G93" i="2" s="1"/>
  <c r="C92" i="2"/>
  <c r="G92" i="2" s="1"/>
  <c r="C91" i="2"/>
  <c r="G91" i="2" s="1"/>
  <c r="G90" i="2"/>
  <c r="C90" i="2"/>
  <c r="C89" i="2"/>
  <c r="G89" i="2" s="1"/>
  <c r="C88" i="2"/>
  <c r="G88" i="2" s="1"/>
  <c r="C87" i="2"/>
  <c r="G87" i="2" s="1"/>
  <c r="C86" i="2"/>
  <c r="G86" i="2" s="1"/>
  <c r="C85" i="2"/>
  <c r="G85" i="2" s="1"/>
  <c r="C84" i="2"/>
  <c r="G84" i="2" s="1"/>
  <c r="C83" i="2"/>
  <c r="G83" i="2" s="1"/>
  <c r="G82" i="2"/>
  <c r="C82" i="2"/>
  <c r="C81" i="2"/>
  <c r="G81" i="2" s="1"/>
  <c r="C80" i="2"/>
  <c r="G80" i="2" s="1"/>
  <c r="C79" i="2"/>
  <c r="G79" i="2" s="1"/>
  <c r="C78" i="2"/>
  <c r="G78" i="2" s="1"/>
  <c r="C77" i="2"/>
  <c r="G77" i="2" s="1"/>
  <c r="C76" i="2"/>
  <c r="G76" i="2" s="1"/>
  <c r="C75" i="2"/>
  <c r="G75" i="2" s="1"/>
  <c r="G74" i="2"/>
  <c r="C74" i="2"/>
  <c r="C73" i="2"/>
  <c r="G73" i="2" s="1"/>
  <c r="C72" i="2"/>
  <c r="G72" i="2" s="1"/>
  <c r="C71" i="2"/>
  <c r="G71" i="2" s="1"/>
  <c r="C70" i="2"/>
  <c r="G70" i="2" s="1"/>
  <c r="C69" i="2"/>
  <c r="G69" i="2" s="1"/>
  <c r="C68" i="2"/>
  <c r="G68" i="2" s="1"/>
  <c r="C67" i="2"/>
  <c r="G67" i="2" s="1"/>
  <c r="G66" i="2"/>
  <c r="C66" i="2"/>
  <c r="C65" i="2"/>
  <c r="G65" i="2" s="1"/>
  <c r="C64" i="2"/>
  <c r="G64" i="2" s="1"/>
  <c r="C63" i="2"/>
  <c r="G63" i="2" s="1"/>
  <c r="C62" i="2"/>
  <c r="G62" i="2" s="1"/>
  <c r="C61" i="2"/>
  <c r="G61" i="2" s="1"/>
  <c r="C60" i="2"/>
  <c r="G60" i="2" s="1"/>
  <c r="C59" i="2"/>
  <c r="G59" i="2" s="1"/>
  <c r="G58" i="2"/>
  <c r="C58" i="2"/>
  <c r="C57" i="2"/>
  <c r="G57" i="2" s="1"/>
  <c r="C56" i="2"/>
  <c r="G56" i="2" s="1"/>
  <c r="C55" i="2"/>
  <c r="G55" i="2" s="1"/>
  <c r="C54" i="2"/>
  <c r="G54" i="2" s="1"/>
  <c r="C53" i="2"/>
  <c r="G53" i="2" s="1"/>
  <c r="C52" i="2"/>
  <c r="G52" i="2" s="1"/>
  <c r="C51" i="2"/>
  <c r="G51" i="2" s="1"/>
  <c r="G50" i="2"/>
  <c r="C50" i="2"/>
  <c r="C49" i="2"/>
  <c r="G49" i="2" s="1"/>
  <c r="C48" i="2"/>
  <c r="G48" i="2" s="1"/>
  <c r="C47" i="2"/>
  <c r="G47" i="2" s="1"/>
  <c r="C46" i="2"/>
  <c r="G46" i="2" s="1"/>
  <c r="C45" i="2"/>
  <c r="G45" i="2" s="1"/>
  <c r="C44" i="2"/>
  <c r="G44" i="2" s="1"/>
  <c r="C43" i="2"/>
  <c r="G43" i="2" s="1"/>
  <c r="G42" i="2"/>
  <c r="C42" i="2"/>
  <c r="C41" i="2"/>
  <c r="G41" i="2" s="1"/>
  <c r="C40" i="2"/>
  <c r="G40" i="2" s="1"/>
  <c r="C39" i="2"/>
  <c r="G39" i="2" s="1"/>
  <c r="C38" i="2"/>
  <c r="G38" i="2" s="1"/>
  <c r="C37" i="2"/>
  <c r="G37" i="2" s="1"/>
  <c r="C36" i="2"/>
  <c r="G36" i="2" s="1"/>
  <c r="C35" i="2"/>
  <c r="G35" i="2" s="1"/>
  <c r="G34" i="2"/>
  <c r="C34" i="2"/>
  <c r="C33" i="2"/>
  <c r="G33" i="2" s="1"/>
  <c r="C32" i="2"/>
  <c r="G32" i="2" s="1"/>
  <c r="C31" i="2"/>
  <c r="G31" i="2" s="1"/>
  <c r="C30" i="2"/>
  <c r="G30" i="2" s="1"/>
  <c r="C29" i="2"/>
  <c r="G29" i="2" s="1"/>
  <c r="C28" i="2"/>
  <c r="G28" i="2" s="1"/>
  <c r="C27" i="2"/>
  <c r="G27" i="2" s="1"/>
  <c r="G26" i="2"/>
  <c r="C26" i="2"/>
  <c r="C25" i="2"/>
  <c r="G25" i="2" s="1"/>
  <c r="C24" i="2"/>
  <c r="G24" i="2" s="1"/>
  <c r="C23" i="2"/>
  <c r="G23" i="2" s="1"/>
  <c r="C22" i="2"/>
  <c r="G22" i="2" s="1"/>
  <c r="C21" i="2"/>
  <c r="G21" i="2" s="1"/>
  <c r="C20" i="2"/>
  <c r="G20" i="2" s="1"/>
  <c r="C19" i="2"/>
  <c r="G19" i="2" s="1"/>
  <c r="G18" i="2"/>
  <c r="C18" i="2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G10" i="2"/>
  <c r="C10" i="2"/>
  <c r="C9" i="2"/>
  <c r="G9" i="2" s="1"/>
  <c r="G8" i="2"/>
  <c r="C8" i="2"/>
  <c r="C7" i="2"/>
  <c r="G7" i="2" s="1"/>
  <c r="G6" i="2"/>
  <c r="C6" i="2"/>
  <c r="H170" i="3"/>
  <c r="H166" i="3"/>
  <c r="H162" i="3"/>
  <c r="H158" i="3"/>
  <c r="H154" i="3"/>
  <c r="H150" i="3"/>
  <c r="H146" i="3"/>
  <c r="H142" i="3"/>
  <c r="H138" i="3"/>
  <c r="H134" i="3"/>
  <c r="H130" i="3"/>
  <c r="H126" i="3"/>
  <c r="H122" i="3"/>
  <c r="H118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6" i="3"/>
  <c r="H72" i="3"/>
  <c r="H68" i="3"/>
  <c r="H64" i="3"/>
  <c r="H60" i="3"/>
  <c r="H56" i="3"/>
  <c r="H52" i="3"/>
  <c r="H48" i="3"/>
  <c r="H44" i="3"/>
  <c r="H6" i="3"/>
  <c r="H2" i="3"/>
  <c r="H169" i="3"/>
  <c r="H164" i="3"/>
  <c r="H159" i="3"/>
  <c r="H153" i="3"/>
  <c r="H148" i="3"/>
  <c r="H143" i="3"/>
  <c r="H137" i="3"/>
  <c r="H132" i="3"/>
  <c r="H127" i="3"/>
  <c r="H121" i="3"/>
  <c r="H116" i="3"/>
  <c r="H107" i="3"/>
  <c r="H99" i="3"/>
  <c r="H91" i="3"/>
  <c r="H83" i="3"/>
  <c r="H75" i="3"/>
  <c r="H70" i="3"/>
  <c r="H65" i="3"/>
  <c r="H59" i="3"/>
  <c r="H54" i="3"/>
  <c r="H49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4" i="3"/>
  <c r="H168" i="3"/>
  <c r="H163" i="3"/>
  <c r="H157" i="3"/>
  <c r="H152" i="3"/>
  <c r="H147" i="3"/>
  <c r="H141" i="3"/>
  <c r="H136" i="3"/>
  <c r="H131" i="3"/>
  <c r="H125" i="3"/>
  <c r="H120" i="3"/>
  <c r="H115" i="3"/>
  <c r="H109" i="3"/>
  <c r="H101" i="3"/>
  <c r="H93" i="3"/>
  <c r="H85" i="3"/>
  <c r="H79" i="3"/>
  <c r="H74" i="3"/>
  <c r="H69" i="3"/>
  <c r="H63" i="3"/>
  <c r="H58" i="3"/>
  <c r="H53" i="3"/>
  <c r="H47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H8" i="3"/>
  <c r="H3" i="3"/>
  <c r="H167" i="3"/>
  <c r="H161" i="3"/>
  <c r="H156" i="3"/>
  <c r="H151" i="3"/>
  <c r="H145" i="3"/>
  <c r="H140" i="3"/>
  <c r="H135" i="3"/>
  <c r="H129" i="3"/>
  <c r="H124" i="3"/>
  <c r="H119" i="3"/>
  <c r="H111" i="3"/>
  <c r="H103" i="3"/>
  <c r="H95" i="3"/>
  <c r="H87" i="3"/>
  <c r="H78" i="3"/>
  <c r="H73" i="3"/>
  <c r="H67" i="3"/>
  <c r="H62" i="3"/>
  <c r="H57" i="3"/>
  <c r="H51" i="3"/>
  <c r="H46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H7" i="3"/>
  <c r="H1" i="3"/>
  <c r="H165" i="3"/>
  <c r="H160" i="3"/>
  <c r="H155" i="3"/>
  <c r="H149" i="3"/>
  <c r="H144" i="3"/>
  <c r="H139" i="3"/>
  <c r="H133" i="3"/>
  <c r="H128" i="3"/>
  <c r="H123" i="3"/>
  <c r="H117" i="3"/>
  <c r="H113" i="3"/>
  <c r="H105" i="3"/>
  <c r="H97" i="3"/>
  <c r="H89" i="3"/>
  <c r="H81" i="3"/>
  <c r="H77" i="3"/>
  <c r="H71" i="3"/>
  <c r="H55" i="3"/>
  <c r="H50" i="3"/>
  <c r="H5" i="3"/>
  <c r="H66" i="3"/>
  <c r="H45" i="3"/>
  <c r="H61" i="3"/>
</calcChain>
</file>

<file path=xl/comments1.xml><?xml version="1.0" encoding="utf-8"?>
<comments xmlns="http://schemas.openxmlformats.org/spreadsheetml/2006/main">
  <authors>
    <author>作者</author>
    <author>gaohang-PC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胡涵:
3，蓝色品质
4，紫色品质
5，橙色品质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此字段只在保底抽核心魔灵有效。
抽到核心魔灵后则保底计数清零，
保底次数触发时从核心魔灵做纯随机
概率为0的不会抽到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0通用、1自然、2蛮荒、3深渊、4地狱</t>
        </r>
      </text>
    </comment>
  </commentList>
</comments>
</file>

<file path=xl/sharedStrings.xml><?xml version="1.0" encoding="utf-8"?>
<sst xmlns="http://schemas.openxmlformats.org/spreadsheetml/2006/main" count="1146" uniqueCount="489">
  <si>
    <t>主键VIP奖池也的主键一定注意检查</t>
  </si>
  <si>
    <t>概率</t>
  </si>
  <si>
    <t>奖励品质</t>
  </si>
  <si>
    <t>获得物品</t>
  </si>
  <si>
    <t>选中后概率</t>
  </si>
  <si>
    <t>是否是核心魔灵</t>
  </si>
  <si>
    <t>预留</t>
  </si>
  <si>
    <t>id</t>
  </si>
  <si>
    <t>odds</t>
  </si>
  <si>
    <t>quality</t>
  </si>
  <si>
    <t>rewards</t>
  </si>
  <si>
    <t>selectedOdds</t>
  </si>
  <si>
    <t>isCorePet</t>
  </si>
  <si>
    <t>sk</t>
  </si>
  <si>
    <t>s</t>
  </si>
  <si>
    <t>int</t>
  </si>
  <si>
    <t>intList</t>
  </si>
  <si>
    <t>boolean</t>
  </si>
  <si>
    <t>{4,91000,30}</t>
  </si>
  <si>
    <t>小恶魔</t>
  </si>
  <si>
    <t>{4,91001,30}</t>
  </si>
  <si>
    <t>鱼人</t>
  </si>
  <si>
    <t>{4,91002,30}</t>
  </si>
  <si>
    <t>吸血蝙蝠</t>
  </si>
  <si>
    <t>{4,91003,30}</t>
  </si>
  <si>
    <t>食尸鬼</t>
  </si>
  <si>
    <t>{4,91005,30}</t>
  </si>
  <si>
    <t>地穴蜘蛛</t>
  </si>
  <si>
    <t>{4,91006,30}</t>
  </si>
  <si>
    <t>冰精灵</t>
  </si>
  <si>
    <t>{4,91007,30}</t>
  </si>
  <si>
    <t>火精灵</t>
  </si>
  <si>
    <t>{4,91017,30}</t>
  </si>
  <si>
    <t>狂暴骷髅</t>
  </si>
  <si>
    <t>{4,91010,10}</t>
  </si>
  <si>
    <t>碎片</t>
  </si>
  <si>
    <t>沙漠蝎</t>
  </si>
  <si>
    <t>{4,91011,10}</t>
  </si>
  <si>
    <t>树精</t>
  </si>
  <si>
    <t>{4,91012,10}</t>
  </si>
  <si>
    <t>掘地虫</t>
  </si>
  <si>
    <t>{4,91013,10}</t>
  </si>
  <si>
    <t>镰鼬</t>
  </si>
  <si>
    <t>{4,91014,10}</t>
  </si>
  <si>
    <t>高鸟</t>
  </si>
  <si>
    <t>{4,91015,10}</t>
  </si>
  <si>
    <t>雏龙</t>
  </si>
  <si>
    <t>{4,92006,10}</t>
  </si>
  <si>
    <t>眼魔</t>
  </si>
  <si>
    <t>{4,92007,10}</t>
  </si>
  <si>
    <t>羊头恶魔</t>
  </si>
  <si>
    <t>{4,92008,10}</t>
  </si>
  <si>
    <t>科学怪人</t>
  </si>
  <si>
    <t>{4,92009,10}</t>
  </si>
  <si>
    <t>娜迦</t>
  </si>
  <si>
    <t>{4,92013,10}</t>
  </si>
  <si>
    <t>石像鬼</t>
  </si>
  <si>
    <t>{4,92015,10}</t>
  </si>
  <si>
    <t>吸血鬼</t>
  </si>
  <si>
    <t>{4,92017,10}</t>
  </si>
  <si>
    <t>皮克西</t>
  </si>
  <si>
    <t>{4,93010,10}</t>
  </si>
  <si>
    <t>暗夜少女</t>
  </si>
  <si>
    <t>{4,91010,40}</t>
  </si>
  <si>
    <t>{4,91011,40}</t>
  </si>
  <si>
    <t>{4,91012,40}</t>
  </si>
  <si>
    <t>{4,91013,40}</t>
  </si>
  <si>
    <t>{4,91014,40}</t>
  </si>
  <si>
    <t>{4,91015,40}</t>
  </si>
  <si>
    <t>{4,92006,40}</t>
  </si>
  <si>
    <t>{4,92007,40}</t>
  </si>
  <si>
    <t>{4,92008,40}</t>
  </si>
  <si>
    <t>{4,92009,40}</t>
  </si>
  <si>
    <t>{4,92013,40}</t>
  </si>
  <si>
    <t>{4,92015,40}</t>
  </si>
  <si>
    <t>{4,92017,40}</t>
  </si>
  <si>
    <t>{4,93010,40}</t>
  </si>
  <si>
    <t>{4,92000,5}</t>
  </si>
  <si>
    <t>迷你龙</t>
  </si>
  <si>
    <t>{4,92003,5}</t>
  </si>
  <si>
    <t>山岭巨人</t>
  </si>
  <si>
    <t>{4,92004,5}</t>
  </si>
  <si>
    <t>沙罗曼蛇</t>
  </si>
  <si>
    <t>{4,92005,5}</t>
  </si>
  <si>
    <t>石化蜥蜴</t>
  </si>
  <si>
    <t>{4,92010,5}</t>
  </si>
  <si>
    <t>姑获鸟</t>
  </si>
  <si>
    <t>{4,92011,5}</t>
  </si>
  <si>
    <t>猫又</t>
  </si>
  <si>
    <t>{4,92012,5}</t>
  </si>
  <si>
    <t>狼人</t>
  </si>
  <si>
    <t>{4,92016,5}</t>
  </si>
  <si>
    <t>剑齿虎</t>
  </si>
  <si>
    <t>{4,93000,5}</t>
  </si>
  <si>
    <t>大恶魔</t>
  </si>
  <si>
    <t>{4,93001,5}</t>
  </si>
  <si>
    <t>魅魔</t>
  </si>
  <si>
    <t>{4,93003,5}</t>
  </si>
  <si>
    <t>女妖</t>
  </si>
  <si>
    <t>{4,93004,5}</t>
  </si>
  <si>
    <t>般若</t>
  </si>
  <si>
    <t>{4,93005,5}</t>
  </si>
  <si>
    <t>络新妇</t>
  </si>
  <si>
    <t>{4,93006,5}</t>
  </si>
  <si>
    <t>海妖</t>
  </si>
  <si>
    <t>{4,93008,5}</t>
  </si>
  <si>
    <t>炎魔女</t>
  </si>
  <si>
    <t>{4,93009,5}</t>
  </si>
  <si>
    <t>辉光</t>
  </si>
  <si>
    <t>{4,93013,5}</t>
  </si>
  <si>
    <t>独角兽</t>
  </si>
  <si>
    <t>{4,93015,5}</t>
  </si>
  <si>
    <t>古树精</t>
  </si>
  <si>
    <t>{4,93016,5}</t>
  </si>
  <si>
    <t>佩利冬</t>
  </si>
  <si>
    <t>{4,93017,5}</t>
  </si>
  <si>
    <t>狮鹫</t>
  </si>
  <si>
    <t>{4,93019,5}</t>
  </si>
  <si>
    <t>结晶龙</t>
  </si>
  <si>
    <t>{4,93021,5}</t>
  </si>
  <si>
    <t>海魔女</t>
  </si>
  <si>
    <t>{4,94000,5}</t>
  </si>
  <si>
    <t>刻耳柏洛斯</t>
  </si>
  <si>
    <t>{4,94002,5}</t>
  </si>
  <si>
    <t>火焰邪魔</t>
  </si>
  <si>
    <t>{4,94004,5}</t>
  </si>
  <si>
    <t>恶魔领主</t>
  </si>
  <si>
    <t>{4,94007,5}</t>
  </si>
  <si>
    <t>利维坦</t>
  </si>
  <si>
    <t>{4,94012,5}</t>
  </si>
  <si>
    <t>大天狗</t>
  </si>
  <si>
    <t>{4,94014,5}</t>
  </si>
  <si>
    <t>迦楼罗</t>
  </si>
  <si>
    <t>{4,94015,5}</t>
  </si>
  <si>
    <t>金乌</t>
  </si>
  <si>
    <t>{4,94016,5}</t>
  </si>
  <si>
    <t>巴哈姆特</t>
  </si>
  <si>
    <t>{4,94018,5}</t>
  </si>
  <si>
    <t>罗刹</t>
  </si>
  <si>
    <t>{4,94019,5}</t>
  </si>
  <si>
    <t>夜叉</t>
  </si>
  <si>
    <t>{4,94021,5}</t>
  </si>
  <si>
    <t>巫妖</t>
  </si>
  <si>
    <t>{4,94023,5}</t>
  </si>
  <si>
    <t>阿努比斯</t>
  </si>
  <si>
    <t>{4,93012,2}</t>
  </si>
  <si>
    <t>金刚</t>
  </si>
  <si>
    <t>{4,93018,2}</t>
  </si>
  <si>
    <t>薇儿</t>
  </si>
  <si>
    <t>{4,94001,2}</t>
  </si>
  <si>
    <t>魔界花</t>
  </si>
  <si>
    <t>{4,94005,2}</t>
  </si>
  <si>
    <t>塞壬</t>
  </si>
  <si>
    <t>{4,94006,2}</t>
  </si>
  <si>
    <t>美杜莎</t>
  </si>
  <si>
    <t>{4,94017,2}</t>
  </si>
  <si>
    <t>烛龙</t>
  </si>
  <si>
    <t>{4,94022,2}</t>
  </si>
  <si>
    <t>瓦尔基里</t>
  </si>
  <si>
    <t>{4,94025,2}</t>
  </si>
  <si>
    <t>无头骑士</t>
  </si>
  <si>
    <t>{4,94027,2}</t>
  </si>
  <si>
    <t>半神木乃伊</t>
  </si>
  <si>
    <t>{4,94028,2}</t>
  </si>
  <si>
    <t>霜巨人</t>
  </si>
  <si>
    <t>{4,94030,2}</t>
  </si>
  <si>
    <t>永生之炎</t>
  </si>
  <si>
    <t>{4,94031,2}</t>
  </si>
  <si>
    <t>绝对零度</t>
  </si>
  <si>
    <t>{4,94032,2}</t>
  </si>
  <si>
    <t>创世之光</t>
  </si>
  <si>
    <t>{4,94033,2}</t>
  </si>
  <si>
    <t>暗影之主</t>
  </si>
  <si>
    <t>{4,94034,2}</t>
  </si>
  <si>
    <t>九尾狐</t>
  </si>
  <si>
    <t>{4,94035,2}</t>
  </si>
  <si>
    <t>薇薇安</t>
  </si>
  <si>
    <t>{4,94036,2}</t>
  </si>
  <si>
    <t>贝希摩斯</t>
  </si>
  <si>
    <t>{4,94037,2}</t>
  </si>
  <si>
    <t>自然之主</t>
  </si>
  <si>
    <t>{4,94038,2}</t>
  </si>
  <si>
    <t>大猿王</t>
  </si>
  <si>
    <t>{4,94039,2}</t>
  </si>
  <si>
    <t>西王母</t>
  </si>
  <si>
    <t>{4,94040,2}</t>
  </si>
  <si>
    <t>刑天</t>
  </si>
  <si>
    <t>{4,94024,2}</t>
  </si>
  <si>
    <t>鲜血女王</t>
  </si>
  <si>
    <t>{4,94009,2}</t>
  </si>
  <si>
    <t>八岐大蛇</t>
  </si>
  <si>
    <t>{4,94026,2}</t>
  </si>
  <si>
    <t>灵魂收割者</t>
  </si>
  <si>
    <t>{4,92000,50}</t>
  </si>
  <si>
    <t>{4,92003,50}</t>
  </si>
  <si>
    <t>{4,92004,50}</t>
  </si>
  <si>
    <t>{4,92005,50}</t>
  </si>
  <si>
    <t>{4,92010,50}</t>
  </si>
  <si>
    <t>{4,92011,50}</t>
  </si>
  <si>
    <t>{4,92012,50}</t>
  </si>
  <si>
    <t>{4,92016,50}</t>
  </si>
  <si>
    <t>{4,93000,50}</t>
  </si>
  <si>
    <t>{4,93001,50}</t>
  </si>
  <si>
    <t>{4,93003,50}</t>
  </si>
  <si>
    <t>{4,93004,50}</t>
  </si>
  <si>
    <t>{4,93005,50}</t>
  </si>
  <si>
    <t>{4,93006,50}</t>
  </si>
  <si>
    <t>{4,93008,50}</t>
  </si>
  <si>
    <t>{4,93009,50}</t>
  </si>
  <si>
    <t>{4,93013,50}</t>
  </si>
  <si>
    <t>{4,93015,50}</t>
  </si>
  <si>
    <t>{4,93016,50}</t>
  </si>
  <si>
    <t>{4,93017,50}</t>
  </si>
  <si>
    <t>{4,93019,50}</t>
  </si>
  <si>
    <t>{4,93021,50}</t>
  </si>
  <si>
    <t>{4,94000,50}</t>
  </si>
  <si>
    <t>{4,94002,50}</t>
  </si>
  <si>
    <t>{4,94004,50}</t>
  </si>
  <si>
    <t>{4,94007,50}</t>
  </si>
  <si>
    <t>{4,94012,50}</t>
  </si>
  <si>
    <t>{4,94014,50}</t>
  </si>
  <si>
    <t>{4,94015,50}</t>
  </si>
  <si>
    <t>{4,94016,50}</t>
  </si>
  <si>
    <t>{4,94018,50}</t>
  </si>
  <si>
    <t>{4,94019,50}</t>
  </si>
  <si>
    <t>{4,94021,50}</t>
  </si>
  <si>
    <t>{4,94023,50}</t>
  </si>
  <si>
    <t>{4,93012,50}</t>
  </si>
  <si>
    <t>{4,93018,50}</t>
  </si>
  <si>
    <t>{4,94001,50}</t>
  </si>
  <si>
    <t>{4,94005,50}</t>
  </si>
  <si>
    <t>{4,94006,50}</t>
  </si>
  <si>
    <t>{4,94017,50}</t>
  </si>
  <si>
    <t>{4,94022,50}</t>
  </si>
  <si>
    <t>{4,94025,50}</t>
  </si>
  <si>
    <t>{4,94027,50}</t>
  </si>
  <si>
    <t>{4,94028,50}</t>
  </si>
  <si>
    <t>{4,94030,50}</t>
  </si>
  <si>
    <t>{4,94031,50}</t>
  </si>
  <si>
    <t>{4,94032,50}</t>
  </si>
  <si>
    <t>{4,94033,50}</t>
  </si>
  <si>
    <t>{4,94034,50}</t>
  </si>
  <si>
    <t>{4,94035,50}</t>
  </si>
  <si>
    <t>{4,94036,50}</t>
  </si>
  <si>
    <t>{4,94037,50}</t>
  </si>
  <si>
    <t>{4,94038,50}</t>
  </si>
  <si>
    <t>{4,94039,50}</t>
  </si>
  <si>
    <t>{4,94040,50}</t>
  </si>
  <si>
    <t>{4,94024,50}</t>
  </si>
  <si>
    <t>{4,94009,50}</t>
  </si>
  <si>
    <t>{4,94026,50}</t>
  </si>
  <si>
    <t>编号</t>
  </si>
  <si>
    <t>品质</t>
  </si>
  <si>
    <t>融合数量</t>
  </si>
  <si>
    <t>宠物类型</t>
  </si>
  <si>
    <t>中文</t>
  </si>
  <si>
    <t>碎片类型</t>
  </si>
  <si>
    <t>是否BOSS</t>
  </si>
  <si>
    <t>一期的宠物</t>
  </si>
  <si>
    <t>{</t>
  </si>
  <si>
    <t>}</t>
  </si>
  <si>
    <t>,</t>
  </si>
  <si>
    <t>|</t>
  </si>
  <si>
    <t>$</t>
  </si>
  <si>
    <t>&amp;</t>
  </si>
  <si>
    <t>预留字段</t>
  </si>
  <si>
    <t>ID</t>
  </si>
  <si>
    <t>debrisRarity</t>
  </si>
  <si>
    <t>amount</t>
  </si>
  <si>
    <t>debrisType</t>
  </si>
  <si>
    <t>name</t>
  </si>
  <si>
    <t>skc</t>
  </si>
  <si>
    <t>sc</t>
  </si>
  <si>
    <t>string</t>
  </si>
  <si>
    <t>自然碎片红</t>
  </si>
  <si>
    <t>自然碎片橙</t>
  </si>
  <si>
    <t>自然碎片紫</t>
  </si>
  <si>
    <t>自然碎片蓝</t>
  </si>
  <si>
    <t>蛮荒碎片红</t>
  </si>
  <si>
    <t>蛮荒碎片橙</t>
  </si>
  <si>
    <t>蛮荒碎片紫</t>
  </si>
  <si>
    <t>蛮荒碎片蓝</t>
  </si>
  <si>
    <t>深渊碎片红</t>
  </si>
  <si>
    <t>深渊碎片橙</t>
  </si>
  <si>
    <t>深渊碎片紫</t>
  </si>
  <si>
    <t>深渊碎片蓝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</si>
  <si>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</si>
  <si>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</si>
  <si>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</si>
  <si>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</si>
  <si>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</si>
  <si>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</si>
  <si>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</si>
  <si>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</si>
  <si>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</si>
  <si>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</si>
  <si>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</si>
  <si>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</si>
  <si>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</si>
  <si>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</si>
  <si>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</si>
  <si>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</si>
  <si>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</si>
  <si>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</si>
  <si>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</si>
  <si>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灰烬龙人碎片</t>
  </si>
  <si>
    <t>沙龙碎片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</si>
  <si>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</si>
  <si>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</si>
  <si>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</si>
  <si>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</si>
  <si>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</si>
  <si>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</si>
  <si>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</si>
  <si>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</si>
  <si>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</si>
  <si>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</si>
  <si>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</si>
  <si>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木乃伊碎片</t>
  </si>
  <si>
    <t>吸血鬼碎片</t>
  </si>
  <si>
    <t>剑齿虎碎片</t>
  </si>
  <si>
    <t>皮克西碎片</t>
  </si>
  <si>
    <t>牛头怪碎片</t>
  </si>
  <si>
    <t>半人马碎片</t>
  </si>
  <si>
    <t>大恶魔碎片</t>
  </si>
  <si>
    <t>魅魔碎片</t>
  </si>
  <si>
    <t>狮蝎碎片</t>
  </si>
  <si>
    <t>女妖碎片</t>
  </si>
  <si>
    <t>般若碎片</t>
  </si>
  <si>
    <t>络新妇碎片</t>
  </si>
  <si>
    <t>海妖碎片</t>
  </si>
  <si>
    <t>冰影碎片</t>
  </si>
  <si>
    <t>炎魔女碎片</t>
  </si>
  <si>
    <t>辉光碎片</t>
  </si>
  <si>
    <t>暗夜少女碎片</t>
  </si>
  <si>
    <t>帝王猛犸碎片</t>
  </si>
  <si>
    <t>金刚碎片</t>
  </si>
  <si>
    <t>独角兽碎片</t>
  </si>
  <si>
    <t>森林之女碎片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</si>
  <si>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</si>
  <si>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</si>
  <si>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</si>
  <si>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</si>
  <si>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</si>
  <si>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</si>
  <si>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</si>
  <si>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刻耳柏洛斯碎片</t>
  </si>
  <si>
    <t>魔界花碎片</t>
  </si>
  <si>
    <t>火焰邪魔碎片</t>
  </si>
  <si>
    <t>地狱恶魔碎片</t>
  </si>
  <si>
    <t>恶魔领主碎片</t>
  </si>
  <si>
    <t>塞壬碎片</t>
  </si>
  <si>
    <t>美杜莎碎片</t>
  </si>
  <si>
    <t>利维坦碎片</t>
  </si>
  <si>
    <t>北海巨妖碎片</t>
  </si>
  <si>
    <t>八岐大蛇碎片</t>
  </si>
  <si>
    <t>羽蛇碎片</t>
  </si>
  <si>
    <t>斯芬克斯碎片</t>
  </si>
  <si>
    <t>大天狗碎片</t>
  </si>
  <si>
    <t>奇美拉碎片</t>
  </si>
  <si>
    <t>迦楼罗碎片</t>
  </si>
  <si>
    <t>金乌碎片</t>
  </si>
  <si>
    <t>巴哈姆特碎片</t>
  </si>
  <si>
    <t>烛龙碎片</t>
  </si>
  <si>
    <t>罗刹碎片</t>
  </si>
  <si>
    <t>夜叉碎片</t>
  </si>
  <si>
    <t>骨龙碎片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</si>
  <si>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</si>
  <si>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</si>
  <si>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</si>
  <si>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</si>
  <si>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</si>
  <si>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</si>
  <si>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</si>
  <si>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</si>
  <si>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火巨人碎片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</si>
  <si>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</si>
  <si>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</si>
  <si>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</si>
  <si>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</si>
  <si>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</si>
  <si>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</si>
  <si>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</si>
  <si>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</si>
  <si>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</si>
  <si>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</si>
  <si>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</si>
  <si>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地狱碎片红</t>
  </si>
  <si>
    <t>地狱碎片橙</t>
  </si>
  <si>
    <t>地狱碎片紫</t>
  </si>
  <si>
    <t>地狱碎片蓝</t>
  </si>
  <si>
    <t>{4,91017,</t>
  </si>
  <si>
    <t>{4,92000,</t>
  </si>
  <si>
    <t>{4,92003,</t>
  </si>
  <si>
    <t>{4,92004,</t>
  </si>
  <si>
    <t>{4,92005,</t>
  </si>
  <si>
    <t>{4,92006,</t>
  </si>
  <si>
    <t>{4,92007,</t>
  </si>
  <si>
    <t>{4,92008,</t>
  </si>
  <si>
    <t>{4,92009,</t>
  </si>
  <si>
    <t>{4,92010,</t>
  </si>
  <si>
    <t>{4,92011,</t>
  </si>
  <si>
    <t>{4,92012,</t>
  </si>
  <si>
    <t>吸血女王</t>
  </si>
  <si>
    <t>{4,92013,</t>
  </si>
  <si>
    <t>{4,92015,</t>
  </si>
  <si>
    <t>{4,92016,</t>
  </si>
  <si>
    <t>{4,92017,</t>
  </si>
  <si>
    <t>{4,93000,</t>
  </si>
  <si>
    <t>{4,93001,</t>
  </si>
  <si>
    <t>{4,93003,</t>
  </si>
  <si>
    <t>{4,93004,</t>
  </si>
  <si>
    <t>{4,93005,</t>
  </si>
  <si>
    <t>{4,93006,</t>
  </si>
  <si>
    <t>{4,93008,</t>
  </si>
  <si>
    <t>{4,93009,</t>
  </si>
  <si>
    <t>{4,93010,</t>
  </si>
  <si>
    <t>{4,93012,</t>
  </si>
  <si>
    <t>{4,93013,</t>
  </si>
  <si>
    <t>{4,93015,</t>
  </si>
  <si>
    <t>{4,93016,</t>
  </si>
  <si>
    <t>{4,93017,</t>
  </si>
  <si>
    <t>{4,93018,</t>
  </si>
  <si>
    <t>{4,93019,</t>
  </si>
  <si>
    <t>{4,93020,</t>
  </si>
  <si>
    <t>{4,93021,</t>
  </si>
  <si>
    <t>九尾妖姬</t>
  </si>
  <si>
    <t>深渊领主</t>
  </si>
  <si>
    <t>{4,96017,50}</t>
  </si>
  <si>
    <t>{4,97000,50}</t>
  </si>
  <si>
    <t>{4,97003,50}</t>
  </si>
  <si>
    <t>{4,97004,50}</t>
  </si>
  <si>
    <t>{4,97005,50}</t>
  </si>
  <si>
    <t>{4,97006,50}</t>
  </si>
  <si>
    <t>{4,97007,50}</t>
  </si>
  <si>
    <t>{4,97008,50}</t>
  </si>
  <si>
    <t>{4,97009,50}</t>
  </si>
  <si>
    <t>{4,97010,50}</t>
  </si>
  <si>
    <t>{4,97011,50}</t>
  </si>
  <si>
    <t>{4,97012,50}</t>
  </si>
  <si>
    <t>{4,97013,50}</t>
  </si>
  <si>
    <t>{4,97015,50}</t>
  </si>
  <si>
    <t>{4,97016,50}</t>
  </si>
  <si>
    <t>{4,97017,50}</t>
  </si>
  <si>
    <t>{4,98000,50}</t>
  </si>
  <si>
    <t>{4,98001,50}</t>
  </si>
  <si>
    <t>{4,98003,50}</t>
  </si>
  <si>
    <t>{4,98004,50}</t>
  </si>
  <si>
    <t>{4,98005,50}</t>
  </si>
  <si>
    <t>{4,98006,50}</t>
  </si>
  <si>
    <t>{4,98008,50}</t>
  </si>
  <si>
    <t>{4,98009,50}</t>
  </si>
  <si>
    <t>{4,98010,50}</t>
  </si>
  <si>
    <t>{4,98012,50}</t>
  </si>
  <si>
    <t>{4,98013,50}</t>
  </si>
  <si>
    <t>{4,98015,50}</t>
  </si>
  <si>
    <t>{4,98016,50}</t>
  </si>
  <si>
    <t>{4,98017,50}</t>
  </si>
  <si>
    <t>{4,98018,50}</t>
  </si>
  <si>
    <t>{4,98019,50}</t>
  </si>
  <si>
    <t>{4,98020,50}</t>
  </si>
  <si>
    <t>暮光领主</t>
  </si>
  <si>
    <t>{4,98021,50}</t>
  </si>
  <si>
    <t>{4,91017,40}</t>
  </si>
  <si>
    <t>{4,92000,40}</t>
  </si>
  <si>
    <t>{4,92003,40}</t>
  </si>
  <si>
    <t>{4,92004,40}</t>
  </si>
  <si>
    <t>{4,92005,40}</t>
  </si>
  <si>
    <t>{4,92010,40}</t>
  </si>
  <si>
    <t>{4,92011,40}</t>
  </si>
  <si>
    <t>{4,92012,40}</t>
  </si>
  <si>
    <t>{4,92016,40}</t>
  </si>
  <si>
    <t>{4,93000,40}</t>
  </si>
  <si>
    <t>{4,93001,40}</t>
  </si>
  <si>
    <t>{4,93003,40}</t>
  </si>
  <si>
    <t>{4,93004,40}</t>
  </si>
  <si>
    <t>{4,93005,40}</t>
  </si>
  <si>
    <t>{4,93006,40}</t>
  </si>
  <si>
    <t>{4,93008,40}</t>
  </si>
  <si>
    <t>{4,93009,40}</t>
  </si>
  <si>
    <t>{4,93012,40}</t>
  </si>
  <si>
    <t>{4,93013,40}</t>
  </si>
  <si>
    <t>{4,93015,40}</t>
  </si>
  <si>
    <t>{4,93016,40}</t>
  </si>
  <si>
    <t>{4,93017,40}</t>
  </si>
  <si>
    <t>{4,93018,40}</t>
  </si>
  <si>
    <t>{4,93019,40}</t>
  </si>
  <si>
    <t>{4,93020,40}</t>
  </si>
  <si>
    <t>{4,93021,40}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</si>
</sst>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%"/>
  </numFmts>
  <fonts count="1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微软雅黑"/>
      <family val="2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8" fontId="0" fillId="0" borderId="0" xfId="2" applyNumberFormat="1" applyFont="1" applyAlignment="1"/>
    <xf numFmtId="0" fontId="0" fillId="4" borderId="0" xfId="0" applyFill="1" applyAlignment="1">
      <alignment horizontal="center" vertical="center"/>
    </xf>
    <xf numFmtId="0" fontId="7" fillId="3" borderId="0" xfId="5" applyFill="1" applyAlignment="1">
      <alignment horizontal="left" vertical="center" wrapText="1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" fillId="6" borderId="0" xfId="4">
      <alignment vertical="center"/>
    </xf>
    <xf numFmtId="0" fontId="0" fillId="0" borderId="0" xfId="0" applyAlignment="1">
      <alignment vertical="center"/>
    </xf>
    <xf numFmtId="0" fontId="3" fillId="7" borderId="0" xfId="3" applyFont="1" applyFill="1" applyAlignment="1"/>
    <xf numFmtId="0" fontId="3" fillId="7" borderId="0" xfId="3">
      <alignment vertical="center"/>
    </xf>
    <xf numFmtId="0" fontId="0" fillId="0" borderId="0" xfId="0" applyFont="1" applyAlignment="1">
      <alignment vertical="center"/>
    </xf>
    <xf numFmtId="0" fontId="1" fillId="5" borderId="0" xfId="0" applyFont="1" applyFill="1"/>
    <xf numFmtId="0" fontId="2" fillId="6" borderId="0" xfId="4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7" borderId="1" xfId="3" applyFont="1" applyBorder="1" applyAlignment="1">
      <alignment horizontal="left"/>
    </xf>
    <xf numFmtId="0" fontId="6" fillId="8" borderId="1" xfId="4" applyFont="1" applyFill="1" applyBorder="1" applyAlignment="1">
      <alignment horizontal="left"/>
    </xf>
    <xf numFmtId="0" fontId="6" fillId="8" borderId="1" xfId="4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9" borderId="1" xfId="4" applyFont="1" applyFill="1" applyBorder="1" applyAlignment="1">
      <alignment horizontal="left" vertical="center" wrapText="1"/>
    </xf>
    <xf numFmtId="0" fontId="6" fillId="9" borderId="1" xfId="4" applyFont="1" applyFill="1" applyBorder="1" applyAlignment="1">
      <alignment horizontal="left"/>
    </xf>
    <xf numFmtId="0" fontId="6" fillId="9" borderId="1" xfId="1" applyFont="1" applyFill="1" applyBorder="1" applyAlignment="1">
      <alignment horizontal="left"/>
    </xf>
    <xf numFmtId="0" fontId="6" fillId="9" borderId="1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left"/>
    </xf>
    <xf numFmtId="0" fontId="6" fillId="9" borderId="1" xfId="1" applyFont="1" applyFill="1" applyBorder="1" applyAlignment="1">
      <alignment horizontal="left" vertical="center" wrapText="1"/>
    </xf>
  </cellXfs>
  <cellStyles count="6">
    <cellStyle name="百分比" xfId="2" builtinId="5"/>
    <cellStyle name="差" xfId="1" builtinId="27"/>
    <cellStyle name="常规" xfId="0" builtinId="0"/>
    <cellStyle name="常规 2" xfId="5"/>
    <cellStyle name="好" xfId="3" builtinId="26"/>
    <cellStyle name="适中" xfId="4" builtinId="28"/>
  </cellStyles>
  <dxfs count="3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65"/>
  <sheetViews>
    <sheetView tabSelected="1" zoomScale="115" zoomScaleNormal="115" workbookViewId="0">
      <selection activeCell="J7" sqref="J7"/>
    </sheetView>
  </sheetViews>
  <sheetFormatPr defaultColWidth="9" defaultRowHeight="13.5"/>
  <cols>
    <col min="1" max="1" width="15.625" style="19" customWidth="1"/>
    <col min="2" max="2" width="10.125" style="20" customWidth="1"/>
    <col min="3" max="3" width="11" style="20" customWidth="1"/>
    <col min="4" max="5" width="12.625" style="20" customWidth="1"/>
    <col min="6" max="6" width="23.5" style="21" customWidth="1"/>
    <col min="7" max="7" width="13" customWidth="1"/>
    <col min="8" max="8" width="12" customWidth="1"/>
  </cols>
  <sheetData>
    <row r="1" spans="1:8" ht="40.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/>
    </row>
    <row r="2" spans="1:8">
      <c r="A2" s="25" t="s">
        <v>6</v>
      </c>
      <c r="B2" s="23"/>
      <c r="C2" s="23"/>
      <c r="D2" s="23"/>
      <c r="E2" s="23"/>
      <c r="G2" s="26"/>
    </row>
    <row r="3" spans="1:8">
      <c r="A3" s="25" t="s">
        <v>7</v>
      </c>
      <c r="B3" s="23" t="s">
        <v>8</v>
      </c>
      <c r="C3" s="23" t="s">
        <v>9</v>
      </c>
      <c r="D3" s="23" t="s">
        <v>10</v>
      </c>
      <c r="E3" s="23" t="s">
        <v>11</v>
      </c>
      <c r="F3" s="21" t="s">
        <v>12</v>
      </c>
      <c r="G3" s="25"/>
    </row>
    <row r="4" spans="1:8">
      <c r="A4" s="25" t="s">
        <v>13</v>
      </c>
      <c r="B4" s="23" t="s">
        <v>14</v>
      </c>
      <c r="C4" s="23" t="s">
        <v>14</v>
      </c>
      <c r="D4" s="23" t="s">
        <v>14</v>
      </c>
      <c r="E4" s="23" t="s">
        <v>14</v>
      </c>
      <c r="F4" s="21" t="s">
        <v>14</v>
      </c>
      <c r="G4" s="26"/>
    </row>
    <row r="5" spans="1:8">
      <c r="A5" s="25" t="s">
        <v>15</v>
      </c>
      <c r="B5" s="23" t="s">
        <v>15</v>
      </c>
      <c r="C5" s="23" t="s">
        <v>15</v>
      </c>
      <c r="D5" s="23" t="s">
        <v>16</v>
      </c>
      <c r="E5" s="23" t="s">
        <v>15</v>
      </c>
      <c r="F5" s="21" t="s">
        <v>17</v>
      </c>
    </row>
    <row r="6" spans="1:8" ht="16.5">
      <c r="A6" s="19">
        <v>1</v>
      </c>
      <c r="B6" s="20">
        <v>10</v>
      </c>
      <c r="C6" s="20">
        <v>1</v>
      </c>
      <c r="D6" s="20" t="s">
        <v>18</v>
      </c>
      <c r="E6" s="20">
        <v>10</v>
      </c>
      <c r="F6" s="24" t="b">
        <v>0</v>
      </c>
      <c r="G6" s="27"/>
      <c r="H6" s="28" t="s">
        <v>19</v>
      </c>
    </row>
    <row r="7" spans="1:8" ht="16.5">
      <c r="A7" s="19">
        <v>2</v>
      </c>
      <c r="B7" s="20">
        <v>10</v>
      </c>
      <c r="C7" s="20">
        <v>1</v>
      </c>
      <c r="D7" s="20" t="s">
        <v>20</v>
      </c>
      <c r="E7" s="20">
        <v>10</v>
      </c>
      <c r="F7" s="24" t="b">
        <v>0</v>
      </c>
      <c r="G7" s="27"/>
      <c r="H7" s="28" t="s">
        <v>21</v>
      </c>
    </row>
    <row r="8" spans="1:8" ht="16.5">
      <c r="A8" s="19">
        <v>3</v>
      </c>
      <c r="B8" s="20">
        <v>10</v>
      </c>
      <c r="C8" s="20">
        <v>1</v>
      </c>
      <c r="D8" s="20" t="s">
        <v>22</v>
      </c>
      <c r="E8" s="20">
        <v>10</v>
      </c>
      <c r="F8" s="24" t="b">
        <v>0</v>
      </c>
      <c r="G8" s="27"/>
      <c r="H8" s="28" t="s">
        <v>23</v>
      </c>
    </row>
    <row r="9" spans="1:8" ht="16.5">
      <c r="A9" s="19">
        <v>4</v>
      </c>
      <c r="B9" s="20">
        <v>10</v>
      </c>
      <c r="C9" s="20">
        <v>1</v>
      </c>
      <c r="D9" s="20" t="s">
        <v>24</v>
      </c>
      <c r="E9" s="20">
        <v>10</v>
      </c>
      <c r="F9" s="24" t="b">
        <v>0</v>
      </c>
      <c r="G9" s="27"/>
      <c r="H9" s="28" t="s">
        <v>25</v>
      </c>
    </row>
    <row r="10" spans="1:8" ht="16.5">
      <c r="A10" s="19">
        <v>5</v>
      </c>
      <c r="B10" s="20">
        <v>10</v>
      </c>
      <c r="C10" s="20">
        <v>1</v>
      </c>
      <c r="D10" s="20" t="s">
        <v>26</v>
      </c>
      <c r="E10" s="20">
        <v>10</v>
      </c>
      <c r="F10" s="24" t="b">
        <v>0</v>
      </c>
      <c r="G10" s="27"/>
      <c r="H10" s="28" t="s">
        <v>27</v>
      </c>
    </row>
    <row r="11" spans="1:8" ht="16.5">
      <c r="A11" s="19">
        <v>6</v>
      </c>
      <c r="B11" s="20">
        <v>10</v>
      </c>
      <c r="C11" s="20">
        <v>1</v>
      </c>
      <c r="D11" s="20" t="s">
        <v>28</v>
      </c>
      <c r="E11" s="20">
        <v>10</v>
      </c>
      <c r="F11" s="24" t="b">
        <v>0</v>
      </c>
      <c r="G11" s="27"/>
      <c r="H11" s="28" t="s">
        <v>29</v>
      </c>
    </row>
    <row r="12" spans="1:8" ht="16.5">
      <c r="A12" s="19">
        <v>7</v>
      </c>
      <c r="B12" s="20">
        <v>10</v>
      </c>
      <c r="C12" s="20">
        <v>1</v>
      </c>
      <c r="D12" s="20" t="s">
        <v>30</v>
      </c>
      <c r="E12" s="20">
        <v>10</v>
      </c>
      <c r="F12" s="24" t="b">
        <v>0</v>
      </c>
      <c r="G12" s="27"/>
      <c r="H12" s="28" t="s">
        <v>31</v>
      </c>
    </row>
    <row r="13" spans="1:8" ht="16.5">
      <c r="A13" s="19">
        <v>8</v>
      </c>
      <c r="B13" s="20">
        <v>10</v>
      </c>
      <c r="C13" s="20">
        <v>1</v>
      </c>
      <c r="D13" s="20" t="s">
        <v>32</v>
      </c>
      <c r="E13" s="20">
        <v>10</v>
      </c>
      <c r="F13" s="24" t="b">
        <v>0</v>
      </c>
      <c r="G13" s="27"/>
      <c r="H13" s="28" t="s">
        <v>33</v>
      </c>
    </row>
    <row r="14" spans="1:8" ht="16.5">
      <c r="A14" s="19">
        <v>9</v>
      </c>
      <c r="B14" s="20">
        <v>10</v>
      </c>
      <c r="C14" s="20">
        <v>1</v>
      </c>
      <c r="D14" s="20" t="s">
        <v>18</v>
      </c>
      <c r="E14" s="20">
        <v>10</v>
      </c>
      <c r="F14" s="24" t="b">
        <v>0</v>
      </c>
      <c r="G14" s="27"/>
      <c r="H14" s="28" t="s">
        <v>19</v>
      </c>
    </row>
    <row r="15" spans="1:8" ht="16.5">
      <c r="A15" s="19">
        <v>10</v>
      </c>
      <c r="B15" s="20">
        <v>10</v>
      </c>
      <c r="C15" s="20">
        <v>1</v>
      </c>
      <c r="D15" s="20" t="s">
        <v>20</v>
      </c>
      <c r="E15" s="20">
        <v>10</v>
      </c>
      <c r="F15" s="24" t="b">
        <v>0</v>
      </c>
      <c r="G15" s="27"/>
      <c r="H15" s="28" t="s">
        <v>21</v>
      </c>
    </row>
    <row r="16" spans="1:8" ht="16.5">
      <c r="A16" s="19">
        <v>11</v>
      </c>
      <c r="B16" s="20">
        <v>10</v>
      </c>
      <c r="C16" s="20">
        <v>1</v>
      </c>
      <c r="D16" s="20" t="s">
        <v>22</v>
      </c>
      <c r="E16" s="20">
        <v>10</v>
      </c>
      <c r="F16" s="24" t="b">
        <v>0</v>
      </c>
      <c r="G16" s="27"/>
      <c r="H16" s="28" t="s">
        <v>23</v>
      </c>
    </row>
    <row r="17" spans="1:8" ht="16.5">
      <c r="A17" s="19">
        <v>12</v>
      </c>
      <c r="B17" s="20">
        <v>10</v>
      </c>
      <c r="C17" s="20">
        <v>1</v>
      </c>
      <c r="D17" s="20" t="s">
        <v>24</v>
      </c>
      <c r="E17" s="20">
        <v>10</v>
      </c>
      <c r="F17" s="24" t="b">
        <v>0</v>
      </c>
      <c r="G17" s="27"/>
      <c r="H17" s="28" t="s">
        <v>25</v>
      </c>
    </row>
    <row r="18" spans="1:8" ht="16.5">
      <c r="A18" s="19">
        <v>13</v>
      </c>
      <c r="B18" s="20">
        <v>10</v>
      </c>
      <c r="C18" s="20">
        <v>1</v>
      </c>
      <c r="D18" s="20" t="s">
        <v>26</v>
      </c>
      <c r="E18" s="20">
        <v>10</v>
      </c>
      <c r="F18" s="24" t="b">
        <v>0</v>
      </c>
      <c r="G18" s="27"/>
      <c r="H18" s="28" t="s">
        <v>27</v>
      </c>
    </row>
    <row r="19" spans="1:8" ht="16.5">
      <c r="A19" s="19">
        <v>14</v>
      </c>
      <c r="B19" s="20">
        <v>10</v>
      </c>
      <c r="C19" s="20">
        <v>1</v>
      </c>
      <c r="D19" s="20" t="s">
        <v>28</v>
      </c>
      <c r="E19" s="20">
        <v>10</v>
      </c>
      <c r="F19" s="24" t="b">
        <v>0</v>
      </c>
      <c r="G19" s="27"/>
      <c r="H19" s="28" t="s">
        <v>29</v>
      </c>
    </row>
    <row r="20" spans="1:8" ht="16.5">
      <c r="A20" s="19">
        <v>15</v>
      </c>
      <c r="B20" s="20">
        <v>10</v>
      </c>
      <c r="C20" s="20">
        <v>1</v>
      </c>
      <c r="D20" s="20" t="s">
        <v>30</v>
      </c>
      <c r="E20" s="20">
        <v>10</v>
      </c>
      <c r="F20" s="24" t="b">
        <v>0</v>
      </c>
      <c r="G20" s="27"/>
      <c r="H20" s="28" t="s">
        <v>31</v>
      </c>
    </row>
    <row r="21" spans="1:8" ht="16.5">
      <c r="A21" s="19">
        <v>16</v>
      </c>
      <c r="B21" s="20">
        <v>10</v>
      </c>
      <c r="C21" s="20">
        <v>1</v>
      </c>
      <c r="D21" s="20" t="s">
        <v>32</v>
      </c>
      <c r="E21" s="20">
        <v>10</v>
      </c>
      <c r="F21" s="24" t="b">
        <v>0</v>
      </c>
      <c r="G21" s="27"/>
      <c r="H21" s="28" t="s">
        <v>33</v>
      </c>
    </row>
    <row r="22" spans="1:8" ht="16.5">
      <c r="A22" s="19">
        <v>17</v>
      </c>
      <c r="B22" s="20">
        <v>10</v>
      </c>
      <c r="C22" s="20">
        <v>1</v>
      </c>
      <c r="D22" s="20" t="s">
        <v>34</v>
      </c>
      <c r="E22" s="20">
        <v>10</v>
      </c>
      <c r="F22" s="24" t="b">
        <v>0</v>
      </c>
      <c r="G22" s="27" t="s">
        <v>35</v>
      </c>
      <c r="H22" s="29" t="s">
        <v>36</v>
      </c>
    </row>
    <row r="23" spans="1:8" ht="16.5">
      <c r="A23" s="19">
        <v>18</v>
      </c>
      <c r="B23" s="20">
        <v>10</v>
      </c>
      <c r="C23" s="20">
        <v>1</v>
      </c>
      <c r="D23" s="20" t="s">
        <v>37</v>
      </c>
      <c r="E23" s="20">
        <v>10</v>
      </c>
      <c r="F23" s="24" t="b">
        <v>0</v>
      </c>
      <c r="G23" s="27" t="s">
        <v>35</v>
      </c>
      <c r="H23" s="29" t="s">
        <v>38</v>
      </c>
    </row>
    <row r="24" spans="1:8" ht="16.5">
      <c r="A24" s="19">
        <v>19</v>
      </c>
      <c r="B24" s="20">
        <v>10</v>
      </c>
      <c r="C24" s="20">
        <v>1</v>
      </c>
      <c r="D24" s="20" t="s">
        <v>39</v>
      </c>
      <c r="E24" s="20">
        <v>10</v>
      </c>
      <c r="F24" s="24" t="b">
        <v>0</v>
      </c>
      <c r="G24" s="27" t="s">
        <v>35</v>
      </c>
      <c r="H24" s="29" t="s">
        <v>40</v>
      </c>
    </row>
    <row r="25" spans="1:8" ht="16.5">
      <c r="A25" s="19">
        <v>20</v>
      </c>
      <c r="B25" s="20">
        <v>10</v>
      </c>
      <c r="C25" s="20">
        <v>1</v>
      </c>
      <c r="D25" s="20" t="s">
        <v>41</v>
      </c>
      <c r="E25" s="20">
        <v>10</v>
      </c>
      <c r="F25" s="24" t="b">
        <v>0</v>
      </c>
      <c r="G25" s="27" t="s">
        <v>35</v>
      </c>
      <c r="H25" s="29" t="s">
        <v>42</v>
      </c>
    </row>
    <row r="26" spans="1:8" ht="16.5">
      <c r="A26" s="19">
        <v>21</v>
      </c>
      <c r="B26" s="20">
        <v>10</v>
      </c>
      <c r="C26" s="20">
        <v>1</v>
      </c>
      <c r="D26" s="20" t="s">
        <v>43</v>
      </c>
      <c r="E26" s="20">
        <v>10</v>
      </c>
      <c r="F26" s="24" t="b">
        <v>0</v>
      </c>
      <c r="G26" s="27" t="s">
        <v>35</v>
      </c>
      <c r="H26" s="29" t="s">
        <v>44</v>
      </c>
    </row>
    <row r="27" spans="1:8" ht="16.5">
      <c r="A27" s="19">
        <v>22</v>
      </c>
      <c r="B27" s="20">
        <v>10</v>
      </c>
      <c r="C27" s="20">
        <v>1</v>
      </c>
      <c r="D27" s="20" t="s">
        <v>45</v>
      </c>
      <c r="E27" s="20">
        <v>10</v>
      </c>
      <c r="F27" s="24" t="b">
        <v>0</v>
      </c>
      <c r="G27" s="27" t="s">
        <v>35</v>
      </c>
      <c r="H27" s="29" t="s">
        <v>46</v>
      </c>
    </row>
    <row r="28" spans="1:8" ht="16.5">
      <c r="A28" s="19">
        <v>23</v>
      </c>
      <c r="B28" s="20">
        <v>10</v>
      </c>
      <c r="C28" s="20">
        <v>1</v>
      </c>
      <c r="D28" s="20" t="s">
        <v>47</v>
      </c>
      <c r="E28" s="20">
        <v>10</v>
      </c>
      <c r="F28" s="24" t="b">
        <v>0</v>
      </c>
      <c r="G28" s="27" t="s">
        <v>35</v>
      </c>
      <c r="H28" s="30" t="s">
        <v>48</v>
      </c>
    </row>
    <row r="29" spans="1:8" ht="16.5">
      <c r="A29" s="19">
        <v>24</v>
      </c>
      <c r="B29" s="20">
        <v>10</v>
      </c>
      <c r="C29" s="20">
        <v>1</v>
      </c>
      <c r="D29" s="20" t="s">
        <v>49</v>
      </c>
      <c r="E29" s="20">
        <v>10</v>
      </c>
      <c r="F29" s="24" t="b">
        <v>0</v>
      </c>
      <c r="G29" s="27" t="s">
        <v>35</v>
      </c>
      <c r="H29" s="30" t="s">
        <v>50</v>
      </c>
    </row>
    <row r="30" spans="1:8" ht="16.5">
      <c r="A30" s="19">
        <v>25</v>
      </c>
      <c r="B30" s="20">
        <v>10</v>
      </c>
      <c r="C30" s="20">
        <v>1</v>
      </c>
      <c r="D30" s="20" t="s">
        <v>51</v>
      </c>
      <c r="E30" s="20">
        <v>10</v>
      </c>
      <c r="F30" s="24" t="b">
        <v>0</v>
      </c>
      <c r="G30" s="27" t="s">
        <v>35</v>
      </c>
      <c r="H30" s="30" t="s">
        <v>52</v>
      </c>
    </row>
    <row r="31" spans="1:8" ht="16.5">
      <c r="A31" s="19">
        <v>26</v>
      </c>
      <c r="B31" s="20">
        <v>10</v>
      </c>
      <c r="C31" s="20">
        <v>1</v>
      </c>
      <c r="D31" s="20" t="s">
        <v>53</v>
      </c>
      <c r="E31" s="20">
        <v>10</v>
      </c>
      <c r="F31" s="24" t="b">
        <v>0</v>
      </c>
      <c r="G31" s="27" t="s">
        <v>35</v>
      </c>
      <c r="H31" s="30" t="s">
        <v>54</v>
      </c>
    </row>
    <row r="32" spans="1:8" ht="16.5">
      <c r="A32" s="19">
        <v>27</v>
      </c>
      <c r="B32" s="20">
        <v>10</v>
      </c>
      <c r="C32" s="20">
        <v>1</v>
      </c>
      <c r="D32" s="20" t="s">
        <v>55</v>
      </c>
      <c r="E32" s="20">
        <v>10</v>
      </c>
      <c r="F32" s="24" t="b">
        <v>0</v>
      </c>
      <c r="G32" s="27" t="s">
        <v>35</v>
      </c>
      <c r="H32" s="30" t="s">
        <v>56</v>
      </c>
    </row>
    <row r="33" spans="1:8" ht="16.5">
      <c r="A33" s="19">
        <v>28</v>
      </c>
      <c r="B33" s="20">
        <v>10</v>
      </c>
      <c r="C33" s="20">
        <v>1</v>
      </c>
      <c r="D33" s="20" t="s">
        <v>57</v>
      </c>
      <c r="E33" s="20">
        <v>10</v>
      </c>
      <c r="F33" s="24" t="b">
        <v>0</v>
      </c>
      <c r="G33" s="27" t="s">
        <v>35</v>
      </c>
      <c r="H33" s="30" t="s">
        <v>58</v>
      </c>
    </row>
    <row r="34" spans="1:8" ht="16.5">
      <c r="A34" s="19">
        <v>29</v>
      </c>
      <c r="B34" s="20">
        <v>10</v>
      </c>
      <c r="C34" s="20">
        <v>1</v>
      </c>
      <c r="D34" s="20" t="s">
        <v>59</v>
      </c>
      <c r="E34" s="20">
        <v>10</v>
      </c>
      <c r="F34" s="24" t="b">
        <v>0</v>
      </c>
      <c r="G34" s="27" t="s">
        <v>35</v>
      </c>
      <c r="H34" s="30" t="s">
        <v>60</v>
      </c>
    </row>
    <row r="35" spans="1:8" ht="16.5">
      <c r="A35" s="19">
        <v>30</v>
      </c>
      <c r="B35" s="20">
        <v>10</v>
      </c>
      <c r="C35" s="20">
        <v>1</v>
      </c>
      <c r="D35" s="20" t="s">
        <v>61</v>
      </c>
      <c r="E35" s="20">
        <v>10</v>
      </c>
      <c r="F35" s="24" t="b">
        <v>0</v>
      </c>
      <c r="G35" s="27" t="s">
        <v>35</v>
      </c>
      <c r="H35" s="30" t="s">
        <v>62</v>
      </c>
    </row>
    <row r="36" spans="1:8" ht="16.5">
      <c r="A36" s="19">
        <v>31</v>
      </c>
      <c r="B36" s="20">
        <v>75</v>
      </c>
      <c r="C36" s="20">
        <v>3</v>
      </c>
      <c r="D36" s="20" t="s">
        <v>63</v>
      </c>
      <c r="E36" s="20">
        <v>75</v>
      </c>
      <c r="F36" s="24" t="b">
        <v>0</v>
      </c>
      <c r="G36" s="27"/>
      <c r="H36" s="29" t="s">
        <v>36</v>
      </c>
    </row>
    <row r="37" spans="1:8" ht="16.5">
      <c r="A37" s="19">
        <v>32</v>
      </c>
      <c r="B37" s="20">
        <v>75</v>
      </c>
      <c r="C37" s="20">
        <v>3</v>
      </c>
      <c r="D37" s="20" t="s">
        <v>64</v>
      </c>
      <c r="E37" s="20">
        <v>75</v>
      </c>
      <c r="F37" s="24" t="b">
        <v>0</v>
      </c>
      <c r="G37" s="27"/>
      <c r="H37" s="29" t="s">
        <v>38</v>
      </c>
    </row>
    <row r="38" spans="1:8" ht="16.5">
      <c r="A38" s="19">
        <v>33</v>
      </c>
      <c r="B38" s="20">
        <v>75</v>
      </c>
      <c r="C38" s="20">
        <v>3</v>
      </c>
      <c r="D38" s="20" t="s">
        <v>65</v>
      </c>
      <c r="E38" s="20">
        <v>75</v>
      </c>
      <c r="F38" s="24" t="b">
        <v>0</v>
      </c>
      <c r="G38" s="27"/>
      <c r="H38" s="29" t="s">
        <v>40</v>
      </c>
    </row>
    <row r="39" spans="1:8" ht="16.5">
      <c r="A39" s="19">
        <v>34</v>
      </c>
      <c r="B39" s="20">
        <v>75</v>
      </c>
      <c r="C39" s="20">
        <v>3</v>
      </c>
      <c r="D39" s="20" t="s">
        <v>66</v>
      </c>
      <c r="E39" s="20">
        <v>75</v>
      </c>
      <c r="F39" s="24" t="b">
        <v>0</v>
      </c>
      <c r="G39" s="27"/>
      <c r="H39" s="29" t="s">
        <v>42</v>
      </c>
    </row>
    <row r="40" spans="1:8" ht="16.5">
      <c r="A40" s="19">
        <v>35</v>
      </c>
      <c r="B40" s="20">
        <v>75</v>
      </c>
      <c r="C40" s="20">
        <v>3</v>
      </c>
      <c r="D40" s="20" t="s">
        <v>67</v>
      </c>
      <c r="E40" s="20">
        <v>75</v>
      </c>
      <c r="F40" s="24" t="b">
        <v>0</v>
      </c>
      <c r="G40" s="27"/>
      <c r="H40" s="30" t="s">
        <v>44</v>
      </c>
    </row>
    <row r="41" spans="1:8" ht="16.5">
      <c r="A41" s="19">
        <v>36</v>
      </c>
      <c r="B41" s="20">
        <v>75</v>
      </c>
      <c r="C41" s="20">
        <v>3</v>
      </c>
      <c r="D41" s="20" t="s">
        <v>68</v>
      </c>
      <c r="E41" s="20">
        <v>75</v>
      </c>
      <c r="F41" s="24" t="b">
        <v>0</v>
      </c>
      <c r="G41" s="27"/>
      <c r="H41" s="30" t="s">
        <v>46</v>
      </c>
    </row>
    <row r="42" spans="1:8" ht="16.5">
      <c r="A42" s="19">
        <v>37</v>
      </c>
      <c r="B42" s="20">
        <v>75</v>
      </c>
      <c r="C42" s="20">
        <v>3</v>
      </c>
      <c r="D42" s="20" t="s">
        <v>69</v>
      </c>
      <c r="E42" s="20">
        <v>75</v>
      </c>
      <c r="F42" s="24" t="b">
        <v>0</v>
      </c>
      <c r="G42" s="27"/>
      <c r="H42" s="30" t="s">
        <v>48</v>
      </c>
    </row>
    <row r="43" spans="1:8">
      <c r="A43" s="19">
        <v>38</v>
      </c>
      <c r="B43" s="20">
        <v>75</v>
      </c>
      <c r="C43" s="20">
        <v>3</v>
      </c>
      <c r="D43" s="20" t="s">
        <v>70</v>
      </c>
      <c r="E43" s="20">
        <v>75</v>
      </c>
      <c r="F43" s="24" t="b">
        <v>0</v>
      </c>
      <c r="G43" s="31"/>
      <c r="H43" s="30" t="s">
        <v>50</v>
      </c>
    </row>
    <row r="44" spans="1:8">
      <c r="A44" s="19">
        <v>39</v>
      </c>
      <c r="B44" s="20">
        <v>75</v>
      </c>
      <c r="C44" s="20">
        <v>3</v>
      </c>
      <c r="D44" s="20" t="s">
        <v>71</v>
      </c>
      <c r="E44" s="20">
        <v>75</v>
      </c>
      <c r="F44" s="24" t="b">
        <v>0</v>
      </c>
      <c r="G44" s="31"/>
      <c r="H44" s="30" t="s">
        <v>52</v>
      </c>
    </row>
    <row r="45" spans="1:8">
      <c r="A45" s="19">
        <v>40</v>
      </c>
      <c r="B45" s="20">
        <v>75</v>
      </c>
      <c r="C45" s="20">
        <v>3</v>
      </c>
      <c r="D45" s="20" t="s">
        <v>72</v>
      </c>
      <c r="E45" s="20">
        <v>75</v>
      </c>
      <c r="F45" s="24" t="b">
        <v>0</v>
      </c>
      <c r="G45" s="31"/>
      <c r="H45" s="30" t="s">
        <v>54</v>
      </c>
    </row>
    <row r="46" spans="1:8">
      <c r="A46" s="19">
        <v>41</v>
      </c>
      <c r="B46" s="20">
        <v>75</v>
      </c>
      <c r="C46" s="20">
        <v>3</v>
      </c>
      <c r="D46" s="20" t="s">
        <v>73</v>
      </c>
      <c r="E46" s="20">
        <v>75</v>
      </c>
      <c r="F46" s="24" t="b">
        <v>0</v>
      </c>
      <c r="G46" s="31"/>
      <c r="H46" s="30" t="s">
        <v>56</v>
      </c>
    </row>
    <row r="47" spans="1:8">
      <c r="A47" s="19">
        <v>42</v>
      </c>
      <c r="B47" s="20">
        <v>75</v>
      </c>
      <c r="C47" s="20">
        <v>3</v>
      </c>
      <c r="D47" s="20" t="s">
        <v>74</v>
      </c>
      <c r="E47" s="20">
        <v>75</v>
      </c>
      <c r="F47" s="24" t="b">
        <v>0</v>
      </c>
      <c r="G47" s="31"/>
      <c r="H47" s="30" t="s">
        <v>58</v>
      </c>
    </row>
    <row r="48" spans="1:8">
      <c r="A48" s="19">
        <v>43</v>
      </c>
      <c r="B48" s="20">
        <v>75</v>
      </c>
      <c r="C48" s="20">
        <v>3</v>
      </c>
      <c r="D48" s="20" t="s">
        <v>75</v>
      </c>
      <c r="E48" s="20">
        <v>75</v>
      </c>
      <c r="F48" s="24" t="b">
        <v>0</v>
      </c>
      <c r="G48" s="31"/>
      <c r="H48" s="30" t="s">
        <v>60</v>
      </c>
    </row>
    <row r="49" spans="1:8">
      <c r="A49" s="19">
        <v>44</v>
      </c>
      <c r="B49" s="20">
        <v>75</v>
      </c>
      <c r="C49" s="20">
        <v>3</v>
      </c>
      <c r="D49" s="20" t="s">
        <v>76</v>
      </c>
      <c r="E49" s="20">
        <v>75</v>
      </c>
      <c r="F49" s="24" t="b">
        <v>0</v>
      </c>
      <c r="G49" s="31"/>
      <c r="H49" s="30" t="s">
        <v>62</v>
      </c>
    </row>
    <row r="50" spans="1:8">
      <c r="A50" s="19">
        <v>45</v>
      </c>
      <c r="B50" s="20">
        <v>25</v>
      </c>
      <c r="C50" s="20">
        <v>3</v>
      </c>
      <c r="D50" s="20" t="s">
        <v>77</v>
      </c>
      <c r="E50" s="20">
        <v>25</v>
      </c>
      <c r="F50" s="24" t="b">
        <v>0</v>
      </c>
      <c r="G50" s="31" t="s">
        <v>35</v>
      </c>
      <c r="H50" s="32" t="s">
        <v>78</v>
      </c>
    </row>
    <row r="51" spans="1:8">
      <c r="A51" s="19">
        <v>46</v>
      </c>
      <c r="B51" s="20">
        <v>25</v>
      </c>
      <c r="C51" s="20">
        <v>3</v>
      </c>
      <c r="D51" s="20" t="s">
        <v>79</v>
      </c>
      <c r="E51" s="20">
        <v>25</v>
      </c>
      <c r="F51" s="24" t="b">
        <v>0</v>
      </c>
      <c r="G51" s="31" t="s">
        <v>35</v>
      </c>
      <c r="H51" s="32" t="s">
        <v>80</v>
      </c>
    </row>
    <row r="52" spans="1:8">
      <c r="A52" s="19">
        <v>47</v>
      </c>
      <c r="B52" s="20">
        <v>25</v>
      </c>
      <c r="C52" s="20">
        <v>3</v>
      </c>
      <c r="D52" s="20" t="s">
        <v>81</v>
      </c>
      <c r="E52" s="20">
        <v>25</v>
      </c>
      <c r="F52" s="24" t="b">
        <v>0</v>
      </c>
      <c r="G52" s="31" t="s">
        <v>35</v>
      </c>
      <c r="H52" s="32" t="s">
        <v>82</v>
      </c>
    </row>
    <row r="53" spans="1:8">
      <c r="A53" s="19">
        <v>48</v>
      </c>
      <c r="B53" s="20">
        <v>25</v>
      </c>
      <c r="C53" s="20">
        <v>3</v>
      </c>
      <c r="D53" s="20" t="s">
        <v>83</v>
      </c>
      <c r="E53" s="20">
        <v>25</v>
      </c>
      <c r="F53" s="24" t="b">
        <v>0</v>
      </c>
      <c r="G53" s="31" t="s">
        <v>35</v>
      </c>
      <c r="H53" s="32" t="s">
        <v>84</v>
      </c>
    </row>
    <row r="54" spans="1:8">
      <c r="A54" s="19">
        <v>49</v>
      </c>
      <c r="B54" s="20">
        <v>25</v>
      </c>
      <c r="C54" s="20">
        <v>3</v>
      </c>
      <c r="D54" s="20" t="s">
        <v>85</v>
      </c>
      <c r="E54" s="20">
        <v>25</v>
      </c>
      <c r="F54" s="24" t="b">
        <v>0</v>
      </c>
      <c r="G54" s="31" t="s">
        <v>35</v>
      </c>
      <c r="H54" s="32" t="s">
        <v>86</v>
      </c>
    </row>
    <row r="55" spans="1:8">
      <c r="A55" s="19">
        <v>50</v>
      </c>
      <c r="B55" s="20">
        <v>25</v>
      </c>
      <c r="C55" s="20">
        <v>3</v>
      </c>
      <c r="D55" s="20" t="s">
        <v>87</v>
      </c>
      <c r="E55" s="20">
        <v>25</v>
      </c>
      <c r="F55" s="24" t="b">
        <v>0</v>
      </c>
      <c r="G55" s="31" t="s">
        <v>35</v>
      </c>
      <c r="H55" s="33" t="s">
        <v>88</v>
      </c>
    </row>
    <row r="56" spans="1:8">
      <c r="A56" s="19">
        <v>51</v>
      </c>
      <c r="B56" s="20">
        <v>25</v>
      </c>
      <c r="C56" s="20">
        <v>3</v>
      </c>
      <c r="D56" s="20" t="s">
        <v>89</v>
      </c>
      <c r="E56" s="20">
        <v>25</v>
      </c>
      <c r="F56" s="24" t="b">
        <v>0</v>
      </c>
      <c r="G56" s="31" t="s">
        <v>35</v>
      </c>
      <c r="H56" s="33" t="s">
        <v>90</v>
      </c>
    </row>
    <row r="57" spans="1:8">
      <c r="A57" s="19">
        <v>52</v>
      </c>
      <c r="B57" s="20">
        <v>25</v>
      </c>
      <c r="C57" s="20">
        <v>3</v>
      </c>
      <c r="D57" s="20" t="s">
        <v>91</v>
      </c>
      <c r="E57" s="20">
        <v>25</v>
      </c>
      <c r="F57" s="24" t="b">
        <v>0</v>
      </c>
      <c r="G57" s="31" t="s">
        <v>35</v>
      </c>
      <c r="H57" s="33" t="s">
        <v>92</v>
      </c>
    </row>
    <row r="58" spans="1:8">
      <c r="A58" s="19">
        <v>53</v>
      </c>
      <c r="B58" s="20">
        <v>25</v>
      </c>
      <c r="C58" s="20">
        <v>3</v>
      </c>
      <c r="D58" s="20" t="s">
        <v>93</v>
      </c>
      <c r="E58" s="20">
        <v>25</v>
      </c>
      <c r="F58" s="24" t="b">
        <v>0</v>
      </c>
      <c r="G58" s="31" t="s">
        <v>35</v>
      </c>
      <c r="H58" s="33" t="s">
        <v>94</v>
      </c>
    </row>
    <row r="59" spans="1:8">
      <c r="A59" s="19">
        <v>54</v>
      </c>
      <c r="B59" s="20">
        <v>25</v>
      </c>
      <c r="C59" s="20">
        <v>3</v>
      </c>
      <c r="D59" s="20" t="s">
        <v>95</v>
      </c>
      <c r="E59" s="20">
        <v>25</v>
      </c>
      <c r="F59" s="24" t="b">
        <v>0</v>
      </c>
      <c r="G59" s="31" t="s">
        <v>35</v>
      </c>
      <c r="H59" s="33" t="s">
        <v>96</v>
      </c>
    </row>
    <row r="60" spans="1:8">
      <c r="A60" s="19">
        <v>55</v>
      </c>
      <c r="B60" s="20">
        <v>25</v>
      </c>
      <c r="C60" s="20">
        <v>3</v>
      </c>
      <c r="D60" s="20" t="s">
        <v>97</v>
      </c>
      <c r="E60" s="20">
        <v>25</v>
      </c>
      <c r="F60" s="24" t="b">
        <v>0</v>
      </c>
      <c r="G60" s="31" t="s">
        <v>35</v>
      </c>
      <c r="H60" s="33" t="s">
        <v>98</v>
      </c>
    </row>
    <row r="61" spans="1:8">
      <c r="A61" s="19">
        <v>56</v>
      </c>
      <c r="B61" s="20">
        <v>25</v>
      </c>
      <c r="C61" s="20">
        <v>3</v>
      </c>
      <c r="D61" s="20" t="s">
        <v>99</v>
      </c>
      <c r="E61" s="20">
        <v>25</v>
      </c>
      <c r="F61" s="24" t="b">
        <v>0</v>
      </c>
      <c r="G61" s="31" t="s">
        <v>35</v>
      </c>
      <c r="H61" s="33" t="s">
        <v>100</v>
      </c>
    </row>
    <row r="62" spans="1:8">
      <c r="A62" s="19">
        <v>57</v>
      </c>
      <c r="B62" s="20">
        <v>25</v>
      </c>
      <c r="C62" s="20">
        <v>3</v>
      </c>
      <c r="D62" s="20" t="s">
        <v>101</v>
      </c>
      <c r="E62" s="20">
        <v>25</v>
      </c>
      <c r="F62" s="24" t="b">
        <v>0</v>
      </c>
      <c r="G62" s="31" t="s">
        <v>35</v>
      </c>
      <c r="H62" s="33" t="s">
        <v>102</v>
      </c>
    </row>
    <row r="63" spans="1:8">
      <c r="A63" s="19">
        <v>58</v>
      </c>
      <c r="B63" s="20">
        <v>25</v>
      </c>
      <c r="C63" s="20">
        <v>3</v>
      </c>
      <c r="D63" s="20" t="s">
        <v>103</v>
      </c>
      <c r="E63" s="20">
        <v>25</v>
      </c>
      <c r="F63" s="24" t="b">
        <v>0</v>
      </c>
      <c r="G63" s="31" t="s">
        <v>35</v>
      </c>
      <c r="H63" s="33" t="s">
        <v>104</v>
      </c>
    </row>
    <row r="64" spans="1:8">
      <c r="A64" s="19">
        <v>59</v>
      </c>
      <c r="B64" s="20">
        <v>25</v>
      </c>
      <c r="C64" s="20">
        <v>3</v>
      </c>
      <c r="D64" s="20" t="s">
        <v>105</v>
      </c>
      <c r="E64" s="20">
        <v>25</v>
      </c>
      <c r="F64" s="24" t="b">
        <v>0</v>
      </c>
      <c r="G64" s="31" t="s">
        <v>35</v>
      </c>
      <c r="H64" s="33" t="s">
        <v>106</v>
      </c>
    </row>
    <row r="65" spans="1:8">
      <c r="A65" s="19">
        <v>60</v>
      </c>
      <c r="B65" s="20">
        <v>25</v>
      </c>
      <c r="C65" s="20">
        <v>3</v>
      </c>
      <c r="D65" s="20" t="s">
        <v>107</v>
      </c>
      <c r="E65" s="20">
        <v>25</v>
      </c>
      <c r="F65" s="24" t="b">
        <v>0</v>
      </c>
      <c r="G65" s="31" t="s">
        <v>35</v>
      </c>
      <c r="H65" s="33" t="s">
        <v>108</v>
      </c>
    </row>
    <row r="66" spans="1:8">
      <c r="A66" s="19">
        <v>61</v>
      </c>
      <c r="B66" s="20">
        <v>25</v>
      </c>
      <c r="C66" s="20">
        <v>3</v>
      </c>
      <c r="D66" s="20" t="s">
        <v>109</v>
      </c>
      <c r="E66" s="20">
        <v>25</v>
      </c>
      <c r="F66" s="24" t="b">
        <v>0</v>
      </c>
      <c r="G66" s="31" t="s">
        <v>35</v>
      </c>
      <c r="H66" s="34" t="s">
        <v>110</v>
      </c>
    </row>
    <row r="67" spans="1:8">
      <c r="A67" s="19">
        <v>62</v>
      </c>
      <c r="B67" s="20">
        <v>25</v>
      </c>
      <c r="C67" s="20">
        <v>3</v>
      </c>
      <c r="D67" s="20" t="s">
        <v>111</v>
      </c>
      <c r="E67" s="20">
        <v>25</v>
      </c>
      <c r="F67" s="24" t="b">
        <v>0</v>
      </c>
      <c r="G67" s="31" t="s">
        <v>35</v>
      </c>
      <c r="H67" s="33" t="s">
        <v>112</v>
      </c>
    </row>
    <row r="68" spans="1:8">
      <c r="A68" s="19">
        <v>63</v>
      </c>
      <c r="B68" s="20">
        <v>25</v>
      </c>
      <c r="C68" s="20">
        <v>3</v>
      </c>
      <c r="D68" s="20" t="s">
        <v>113</v>
      </c>
      <c r="E68" s="20">
        <v>25</v>
      </c>
      <c r="F68" s="24" t="b">
        <v>0</v>
      </c>
      <c r="G68" s="31" t="s">
        <v>35</v>
      </c>
      <c r="H68" s="33" t="s">
        <v>114</v>
      </c>
    </row>
    <row r="69" spans="1:8">
      <c r="A69" s="19">
        <v>64</v>
      </c>
      <c r="B69" s="20">
        <v>25</v>
      </c>
      <c r="C69" s="20">
        <v>3</v>
      </c>
      <c r="D69" s="20" t="s">
        <v>115</v>
      </c>
      <c r="E69" s="20">
        <v>25</v>
      </c>
      <c r="F69" s="24" t="b">
        <v>0</v>
      </c>
      <c r="G69" s="31" t="s">
        <v>35</v>
      </c>
      <c r="H69" s="33" t="s">
        <v>116</v>
      </c>
    </row>
    <row r="70" spans="1:8">
      <c r="A70" s="19">
        <v>65</v>
      </c>
      <c r="B70" s="20">
        <v>25</v>
      </c>
      <c r="C70" s="20">
        <v>3</v>
      </c>
      <c r="D70" s="20" t="s">
        <v>117</v>
      </c>
      <c r="E70" s="20">
        <v>25</v>
      </c>
      <c r="F70" s="24" t="b">
        <v>0</v>
      </c>
      <c r="G70" s="31" t="s">
        <v>35</v>
      </c>
      <c r="H70" s="35" t="s">
        <v>118</v>
      </c>
    </row>
    <row r="71" spans="1:8">
      <c r="A71" s="19">
        <v>66</v>
      </c>
      <c r="B71" s="20">
        <v>25</v>
      </c>
      <c r="C71" s="20">
        <v>3</v>
      </c>
      <c r="D71" s="20" t="s">
        <v>119</v>
      </c>
      <c r="E71" s="20">
        <v>25</v>
      </c>
      <c r="F71" s="24" t="b">
        <v>0</v>
      </c>
      <c r="G71" s="31" t="s">
        <v>35</v>
      </c>
      <c r="H71" s="35" t="s">
        <v>120</v>
      </c>
    </row>
    <row r="72" spans="1:8">
      <c r="A72" s="19">
        <v>67</v>
      </c>
      <c r="B72" s="20">
        <v>25</v>
      </c>
      <c r="C72" s="20">
        <v>3</v>
      </c>
      <c r="D72" s="20" t="s">
        <v>121</v>
      </c>
      <c r="E72" s="20">
        <v>25</v>
      </c>
      <c r="F72" s="24" t="b">
        <v>0</v>
      </c>
      <c r="G72" s="31" t="s">
        <v>35</v>
      </c>
      <c r="H72" s="35" t="s">
        <v>122</v>
      </c>
    </row>
    <row r="73" spans="1:8">
      <c r="A73" s="19">
        <v>68</v>
      </c>
      <c r="B73" s="20">
        <v>25</v>
      </c>
      <c r="C73" s="20">
        <v>3</v>
      </c>
      <c r="D73" s="20" t="s">
        <v>123</v>
      </c>
      <c r="E73" s="20">
        <v>25</v>
      </c>
      <c r="F73" s="24" t="b">
        <v>0</v>
      </c>
      <c r="G73" s="31" t="s">
        <v>35</v>
      </c>
      <c r="H73" s="35" t="s">
        <v>124</v>
      </c>
    </row>
    <row r="74" spans="1:8">
      <c r="A74" s="19">
        <v>69</v>
      </c>
      <c r="B74" s="20">
        <v>25</v>
      </c>
      <c r="C74" s="20">
        <v>3</v>
      </c>
      <c r="D74" s="20" t="s">
        <v>125</v>
      </c>
      <c r="E74" s="20">
        <v>25</v>
      </c>
      <c r="F74" s="24" t="b">
        <v>0</v>
      </c>
      <c r="G74" s="31" t="s">
        <v>35</v>
      </c>
      <c r="H74" s="35" t="s">
        <v>126</v>
      </c>
    </row>
    <row r="75" spans="1:8">
      <c r="A75" s="19">
        <v>70</v>
      </c>
      <c r="B75" s="20">
        <v>25</v>
      </c>
      <c r="C75" s="20">
        <v>3</v>
      </c>
      <c r="D75" s="20" t="s">
        <v>127</v>
      </c>
      <c r="E75" s="20">
        <v>25</v>
      </c>
      <c r="F75" s="24" t="b">
        <v>0</v>
      </c>
      <c r="G75" s="31" t="s">
        <v>35</v>
      </c>
      <c r="H75" s="35" t="s">
        <v>128</v>
      </c>
    </row>
    <row r="76" spans="1:8">
      <c r="A76" s="19">
        <v>71</v>
      </c>
      <c r="B76" s="20">
        <v>25</v>
      </c>
      <c r="C76" s="20">
        <v>3</v>
      </c>
      <c r="D76" s="20" t="s">
        <v>129</v>
      </c>
      <c r="E76" s="20">
        <v>25</v>
      </c>
      <c r="F76" s="24" t="b">
        <v>0</v>
      </c>
      <c r="G76" s="31" t="s">
        <v>35</v>
      </c>
      <c r="H76" s="35" t="s">
        <v>130</v>
      </c>
    </row>
    <row r="77" spans="1:8">
      <c r="A77" s="19">
        <v>72</v>
      </c>
      <c r="B77" s="20">
        <v>25</v>
      </c>
      <c r="C77" s="20">
        <v>3</v>
      </c>
      <c r="D77" s="20" t="s">
        <v>131</v>
      </c>
      <c r="E77" s="20">
        <v>25</v>
      </c>
      <c r="F77" s="24" t="b">
        <v>0</v>
      </c>
      <c r="G77" s="31" t="s">
        <v>35</v>
      </c>
      <c r="H77" s="35" t="s">
        <v>132</v>
      </c>
    </row>
    <row r="78" spans="1:8">
      <c r="A78" s="19">
        <v>73</v>
      </c>
      <c r="B78" s="20">
        <v>25</v>
      </c>
      <c r="C78" s="20">
        <v>3</v>
      </c>
      <c r="D78" s="20" t="s">
        <v>133</v>
      </c>
      <c r="E78" s="20">
        <v>25</v>
      </c>
      <c r="F78" s="24" t="b">
        <v>0</v>
      </c>
      <c r="G78" s="31" t="s">
        <v>35</v>
      </c>
      <c r="H78" s="35" t="s">
        <v>134</v>
      </c>
    </row>
    <row r="79" spans="1:8">
      <c r="A79" s="19">
        <v>74</v>
      </c>
      <c r="B79" s="20">
        <v>25</v>
      </c>
      <c r="C79" s="20">
        <v>3</v>
      </c>
      <c r="D79" s="20" t="s">
        <v>135</v>
      </c>
      <c r="E79" s="20">
        <v>25</v>
      </c>
      <c r="F79" s="24" t="b">
        <v>0</v>
      </c>
      <c r="G79" s="31" t="s">
        <v>35</v>
      </c>
      <c r="H79" s="35" t="s">
        <v>136</v>
      </c>
    </row>
    <row r="80" spans="1:8">
      <c r="A80" s="19">
        <v>75</v>
      </c>
      <c r="B80" s="20">
        <v>25</v>
      </c>
      <c r="C80" s="20">
        <v>3</v>
      </c>
      <c r="D80" s="20" t="s">
        <v>137</v>
      </c>
      <c r="E80" s="20">
        <v>25</v>
      </c>
      <c r="F80" s="24" t="b">
        <v>0</v>
      </c>
      <c r="G80" s="31" t="s">
        <v>35</v>
      </c>
      <c r="H80" s="35" t="s">
        <v>138</v>
      </c>
    </row>
    <row r="81" spans="1:8">
      <c r="A81" s="19">
        <v>76</v>
      </c>
      <c r="B81" s="20">
        <v>25</v>
      </c>
      <c r="C81" s="20">
        <v>3</v>
      </c>
      <c r="D81" s="20" t="s">
        <v>139</v>
      </c>
      <c r="E81" s="20">
        <v>25</v>
      </c>
      <c r="F81" s="24" t="b">
        <v>0</v>
      </c>
      <c r="G81" s="31" t="s">
        <v>35</v>
      </c>
      <c r="H81" s="35" t="s">
        <v>140</v>
      </c>
    </row>
    <row r="82" spans="1:8" ht="16.5">
      <c r="A82" s="19">
        <v>77</v>
      </c>
      <c r="B82" s="20">
        <v>25</v>
      </c>
      <c r="C82" s="20">
        <v>3</v>
      </c>
      <c r="D82" s="20" t="s">
        <v>141</v>
      </c>
      <c r="E82" s="20">
        <v>25</v>
      </c>
      <c r="F82" s="24" t="b">
        <v>0</v>
      </c>
      <c r="G82" s="27" t="s">
        <v>35</v>
      </c>
      <c r="H82" s="36" t="s">
        <v>142</v>
      </c>
    </row>
    <row r="83" spans="1:8" ht="16.5">
      <c r="A83" s="19">
        <v>78</v>
      </c>
      <c r="B83" s="20">
        <v>25</v>
      </c>
      <c r="C83" s="20">
        <v>3</v>
      </c>
      <c r="D83" s="20" t="s">
        <v>143</v>
      </c>
      <c r="E83" s="20">
        <v>25</v>
      </c>
      <c r="F83" s="24" t="b">
        <v>0</v>
      </c>
      <c r="G83" s="27" t="s">
        <v>35</v>
      </c>
      <c r="H83" s="36" t="s">
        <v>144</v>
      </c>
    </row>
    <row r="84" spans="1:8" ht="16.5">
      <c r="A84" s="19">
        <v>79</v>
      </c>
      <c r="B84" s="20">
        <v>0</v>
      </c>
      <c r="C84" s="20">
        <v>3</v>
      </c>
      <c r="D84" s="20" t="s">
        <v>145</v>
      </c>
      <c r="E84" s="20">
        <v>0</v>
      </c>
      <c r="F84" s="24" t="b">
        <v>0</v>
      </c>
      <c r="G84" s="27" t="s">
        <v>35</v>
      </c>
      <c r="H84" s="36" t="s">
        <v>146</v>
      </c>
    </row>
    <row r="85" spans="1:8" ht="16.5">
      <c r="A85" s="19">
        <v>80</v>
      </c>
      <c r="B85" s="20">
        <v>0</v>
      </c>
      <c r="C85" s="20">
        <v>3</v>
      </c>
      <c r="D85" s="20" t="s">
        <v>147</v>
      </c>
      <c r="E85" s="20">
        <v>0</v>
      </c>
      <c r="F85" s="24" t="b">
        <v>0</v>
      </c>
      <c r="G85" s="27" t="s">
        <v>35</v>
      </c>
      <c r="H85" s="36" t="s">
        <v>148</v>
      </c>
    </row>
    <row r="86" spans="1:8" ht="16.5">
      <c r="A86" s="19">
        <v>81</v>
      </c>
      <c r="B86" s="20">
        <v>5</v>
      </c>
      <c r="C86" s="20">
        <v>3</v>
      </c>
      <c r="D86" s="20" t="s">
        <v>149</v>
      </c>
      <c r="E86" s="20">
        <v>5</v>
      </c>
      <c r="F86" s="24" t="b">
        <v>0</v>
      </c>
      <c r="G86" s="27" t="s">
        <v>35</v>
      </c>
      <c r="H86" s="36" t="s">
        <v>150</v>
      </c>
    </row>
    <row r="87" spans="1:8" ht="16.5">
      <c r="A87" s="19">
        <v>82</v>
      </c>
      <c r="B87" s="20">
        <v>5</v>
      </c>
      <c r="C87" s="20">
        <v>3</v>
      </c>
      <c r="D87" s="20" t="s">
        <v>151</v>
      </c>
      <c r="E87" s="20">
        <v>5</v>
      </c>
      <c r="F87" s="24" t="b">
        <v>0</v>
      </c>
      <c r="G87" s="27" t="s">
        <v>35</v>
      </c>
      <c r="H87" s="36" t="s">
        <v>152</v>
      </c>
    </row>
    <row r="88" spans="1:8" ht="16.5">
      <c r="A88" s="19">
        <v>83</v>
      </c>
      <c r="B88" s="20">
        <v>0</v>
      </c>
      <c r="C88" s="20">
        <v>3</v>
      </c>
      <c r="D88" s="20" t="s">
        <v>153</v>
      </c>
      <c r="E88" s="20">
        <v>0</v>
      </c>
      <c r="F88" s="24" t="b">
        <v>0</v>
      </c>
      <c r="G88" s="27" t="s">
        <v>35</v>
      </c>
      <c r="H88" s="36" t="s">
        <v>154</v>
      </c>
    </row>
    <row r="89" spans="1:8" ht="16.5">
      <c r="A89" s="19">
        <v>84</v>
      </c>
      <c r="B89" s="20">
        <v>0</v>
      </c>
      <c r="C89" s="20">
        <v>3</v>
      </c>
      <c r="D89" s="20" t="s">
        <v>155</v>
      </c>
      <c r="E89" s="20">
        <v>0</v>
      </c>
      <c r="F89" s="24" t="b">
        <v>0</v>
      </c>
      <c r="G89" s="27" t="s">
        <v>35</v>
      </c>
      <c r="H89" s="36" t="s">
        <v>156</v>
      </c>
    </row>
    <row r="90" spans="1:8" ht="16.5">
      <c r="A90" s="19">
        <v>85</v>
      </c>
      <c r="B90" s="20">
        <v>5</v>
      </c>
      <c r="C90" s="20">
        <v>3</v>
      </c>
      <c r="D90" s="20" t="s">
        <v>157</v>
      </c>
      <c r="E90" s="20">
        <v>5</v>
      </c>
      <c r="F90" s="24" t="b">
        <v>0</v>
      </c>
      <c r="G90" s="27" t="s">
        <v>35</v>
      </c>
      <c r="H90" s="36" t="s">
        <v>158</v>
      </c>
    </row>
    <row r="91" spans="1:8" ht="16.5">
      <c r="A91" s="19">
        <v>86</v>
      </c>
      <c r="B91" s="20">
        <v>5</v>
      </c>
      <c r="C91" s="20">
        <v>3</v>
      </c>
      <c r="D91" s="20" t="s">
        <v>159</v>
      </c>
      <c r="E91" s="20">
        <v>5</v>
      </c>
      <c r="F91" s="24" t="b">
        <v>0</v>
      </c>
      <c r="G91" s="27" t="s">
        <v>35</v>
      </c>
      <c r="H91" s="36" t="s">
        <v>160</v>
      </c>
    </row>
    <row r="92" spans="1:8" ht="16.5">
      <c r="A92" s="19">
        <v>87</v>
      </c>
      <c r="B92" s="20">
        <v>5</v>
      </c>
      <c r="C92" s="20">
        <v>3</v>
      </c>
      <c r="D92" s="20" t="s">
        <v>161</v>
      </c>
      <c r="E92" s="20">
        <v>5</v>
      </c>
      <c r="F92" s="24" t="b">
        <v>0</v>
      </c>
      <c r="G92" s="27" t="s">
        <v>35</v>
      </c>
      <c r="H92" s="36" t="s">
        <v>162</v>
      </c>
    </row>
    <row r="93" spans="1:8" ht="16.5">
      <c r="A93" s="19">
        <v>88</v>
      </c>
      <c r="B93" s="20">
        <v>5</v>
      </c>
      <c r="C93" s="20">
        <v>3</v>
      </c>
      <c r="D93" s="20" t="s">
        <v>163</v>
      </c>
      <c r="E93" s="20">
        <v>5</v>
      </c>
      <c r="F93" s="24" t="b">
        <v>0</v>
      </c>
      <c r="G93" s="27" t="s">
        <v>35</v>
      </c>
      <c r="H93" s="36" t="s">
        <v>164</v>
      </c>
    </row>
    <row r="94" spans="1:8" ht="16.5">
      <c r="A94" s="19">
        <v>89</v>
      </c>
      <c r="B94" s="20">
        <v>5</v>
      </c>
      <c r="C94" s="20">
        <v>3</v>
      </c>
      <c r="D94" s="20" t="s">
        <v>165</v>
      </c>
      <c r="E94" s="20">
        <v>5</v>
      </c>
      <c r="F94" s="24" t="b">
        <v>0</v>
      </c>
      <c r="G94" s="27" t="s">
        <v>35</v>
      </c>
      <c r="H94" s="36" t="s">
        <v>166</v>
      </c>
    </row>
    <row r="95" spans="1:8" ht="16.5">
      <c r="A95" s="19">
        <v>90</v>
      </c>
      <c r="B95" s="20">
        <v>5</v>
      </c>
      <c r="C95" s="20">
        <v>3</v>
      </c>
      <c r="D95" s="20" t="s">
        <v>167</v>
      </c>
      <c r="E95" s="20">
        <v>5</v>
      </c>
      <c r="F95" s="24" t="b">
        <v>0</v>
      </c>
      <c r="G95" s="27" t="s">
        <v>35</v>
      </c>
      <c r="H95" s="36" t="s">
        <v>168</v>
      </c>
    </row>
    <row r="96" spans="1:8" ht="16.5">
      <c r="A96" s="19">
        <v>91</v>
      </c>
      <c r="B96" s="20">
        <v>5</v>
      </c>
      <c r="C96" s="20">
        <v>3</v>
      </c>
      <c r="D96" s="20" t="s">
        <v>169</v>
      </c>
      <c r="E96" s="20">
        <v>5</v>
      </c>
      <c r="F96" s="24" t="b">
        <v>0</v>
      </c>
      <c r="G96" s="27" t="s">
        <v>35</v>
      </c>
      <c r="H96" s="36" t="s">
        <v>170</v>
      </c>
    </row>
    <row r="97" spans="1:8" ht="16.5">
      <c r="A97" s="19">
        <v>92</v>
      </c>
      <c r="B97" s="20">
        <v>5</v>
      </c>
      <c r="C97" s="20">
        <v>3</v>
      </c>
      <c r="D97" s="20" t="s">
        <v>171</v>
      </c>
      <c r="E97" s="20">
        <v>5</v>
      </c>
      <c r="F97" s="24" t="b">
        <v>0</v>
      </c>
      <c r="G97" s="27" t="s">
        <v>35</v>
      </c>
      <c r="H97" s="36" t="s">
        <v>172</v>
      </c>
    </row>
    <row r="98" spans="1:8" ht="16.5">
      <c r="A98" s="19">
        <v>93</v>
      </c>
      <c r="B98" s="20">
        <v>5</v>
      </c>
      <c r="C98" s="20">
        <v>3</v>
      </c>
      <c r="D98" s="20" t="s">
        <v>173</v>
      </c>
      <c r="E98" s="20">
        <v>5</v>
      </c>
      <c r="F98" s="24" t="b">
        <v>0</v>
      </c>
      <c r="G98" s="27" t="s">
        <v>35</v>
      </c>
      <c r="H98" s="36" t="s">
        <v>174</v>
      </c>
    </row>
    <row r="99" spans="1:8" ht="16.5">
      <c r="A99" s="19">
        <v>94</v>
      </c>
      <c r="B99" s="20">
        <v>5</v>
      </c>
      <c r="C99" s="20">
        <v>3</v>
      </c>
      <c r="D99" s="20" t="s">
        <v>175</v>
      </c>
      <c r="E99" s="20">
        <v>5</v>
      </c>
      <c r="F99" s="24" t="b">
        <v>0</v>
      </c>
      <c r="G99" s="27" t="s">
        <v>35</v>
      </c>
      <c r="H99" s="36" t="s">
        <v>176</v>
      </c>
    </row>
    <row r="100" spans="1:8" ht="16.5">
      <c r="A100" s="19">
        <v>95</v>
      </c>
      <c r="B100" s="20">
        <v>5</v>
      </c>
      <c r="C100" s="20">
        <v>3</v>
      </c>
      <c r="D100" s="20" t="s">
        <v>177</v>
      </c>
      <c r="E100" s="20">
        <v>5</v>
      </c>
      <c r="F100" s="24" t="b">
        <v>0</v>
      </c>
      <c r="G100" s="27" t="s">
        <v>35</v>
      </c>
      <c r="H100" s="36" t="s">
        <v>178</v>
      </c>
    </row>
    <row r="101" spans="1:8" ht="16.5">
      <c r="A101" s="19">
        <v>96</v>
      </c>
      <c r="B101" s="20">
        <v>5</v>
      </c>
      <c r="C101" s="20">
        <v>3</v>
      </c>
      <c r="D101" s="20" t="s">
        <v>179</v>
      </c>
      <c r="E101" s="20">
        <v>5</v>
      </c>
      <c r="F101" s="24" t="b">
        <v>0</v>
      </c>
      <c r="G101" s="27" t="s">
        <v>35</v>
      </c>
      <c r="H101" s="36" t="s">
        <v>180</v>
      </c>
    </row>
    <row r="102" spans="1:8" ht="16.5">
      <c r="A102" s="19">
        <v>97</v>
      </c>
      <c r="B102" s="20">
        <v>5</v>
      </c>
      <c r="C102" s="20">
        <v>3</v>
      </c>
      <c r="D102" s="20" t="s">
        <v>181</v>
      </c>
      <c r="E102" s="20">
        <v>5</v>
      </c>
      <c r="F102" s="24" t="b">
        <v>0</v>
      </c>
      <c r="G102" s="27" t="s">
        <v>35</v>
      </c>
      <c r="H102" s="36" t="s">
        <v>182</v>
      </c>
    </row>
    <row r="103" spans="1:8" ht="16.5">
      <c r="A103" s="19">
        <v>98</v>
      </c>
      <c r="B103" s="20">
        <v>5</v>
      </c>
      <c r="C103" s="20">
        <v>3</v>
      </c>
      <c r="D103" s="20" t="s">
        <v>183</v>
      </c>
      <c r="E103" s="20">
        <v>5</v>
      </c>
      <c r="F103" s="24" t="b">
        <v>0</v>
      </c>
      <c r="G103" s="27" t="s">
        <v>35</v>
      </c>
      <c r="H103" s="36" t="s">
        <v>184</v>
      </c>
    </row>
    <row r="104" spans="1:8" ht="16.5">
      <c r="A104" s="19">
        <v>99</v>
      </c>
      <c r="B104" s="20">
        <v>5</v>
      </c>
      <c r="C104" s="20">
        <v>3</v>
      </c>
      <c r="D104" s="20" t="s">
        <v>185</v>
      </c>
      <c r="E104" s="20">
        <v>5</v>
      </c>
      <c r="F104" s="24" t="b">
        <v>0</v>
      </c>
      <c r="G104" s="27" t="s">
        <v>35</v>
      </c>
      <c r="H104" s="36" t="s">
        <v>186</v>
      </c>
    </row>
    <row r="105" spans="1:8" ht="16.5">
      <c r="A105" s="19">
        <v>100</v>
      </c>
      <c r="B105" s="20">
        <v>5</v>
      </c>
      <c r="C105" s="20">
        <v>3</v>
      </c>
      <c r="D105" s="20" t="s">
        <v>187</v>
      </c>
      <c r="E105" s="20">
        <v>5</v>
      </c>
      <c r="F105" s="24" t="b">
        <v>0</v>
      </c>
      <c r="G105" s="27" t="s">
        <v>35</v>
      </c>
      <c r="H105" s="36" t="s">
        <v>188</v>
      </c>
    </row>
    <row r="106" spans="1:8">
      <c r="A106" s="19">
        <v>101</v>
      </c>
      <c r="B106" s="20">
        <v>0</v>
      </c>
      <c r="C106" s="20">
        <v>5</v>
      </c>
      <c r="D106" s="20" t="s">
        <v>189</v>
      </c>
      <c r="E106" s="20">
        <v>0</v>
      </c>
      <c r="F106" s="24" t="b">
        <v>0</v>
      </c>
      <c r="G106" t="s">
        <v>35</v>
      </c>
      <c r="H106" s="36" t="s">
        <v>190</v>
      </c>
    </row>
    <row r="107" spans="1:8">
      <c r="A107" s="19">
        <v>102</v>
      </c>
      <c r="B107" s="20">
        <v>0</v>
      </c>
      <c r="C107" s="20">
        <v>5</v>
      </c>
      <c r="D107" s="20" t="s">
        <v>191</v>
      </c>
      <c r="E107" s="20">
        <v>0</v>
      </c>
      <c r="F107" s="24" t="b">
        <v>0</v>
      </c>
      <c r="G107" t="s">
        <v>35</v>
      </c>
      <c r="H107" s="36" t="s">
        <v>192</v>
      </c>
    </row>
    <row r="108" spans="1:8">
      <c r="A108" s="19">
        <v>103</v>
      </c>
      <c r="B108" s="20">
        <v>10</v>
      </c>
      <c r="C108" s="20">
        <v>5</v>
      </c>
      <c r="D108" s="20" t="s">
        <v>193</v>
      </c>
      <c r="E108" s="20">
        <v>10</v>
      </c>
      <c r="F108" s="24" t="b">
        <v>0</v>
      </c>
      <c r="H108" s="32" t="s">
        <v>78</v>
      </c>
    </row>
    <row r="109" spans="1:8">
      <c r="A109" s="19">
        <v>104</v>
      </c>
      <c r="B109" s="20">
        <v>10</v>
      </c>
      <c r="C109" s="20">
        <v>5</v>
      </c>
      <c r="D109" s="20" t="s">
        <v>194</v>
      </c>
      <c r="E109" s="20">
        <v>10</v>
      </c>
      <c r="F109" s="21" t="b">
        <v>0</v>
      </c>
      <c r="H109" s="32" t="s">
        <v>80</v>
      </c>
    </row>
    <row r="110" spans="1:8">
      <c r="A110" s="19">
        <v>105</v>
      </c>
      <c r="B110" s="20">
        <v>10</v>
      </c>
      <c r="C110" s="20">
        <v>5</v>
      </c>
      <c r="D110" s="20" t="s">
        <v>195</v>
      </c>
      <c r="E110" s="20">
        <v>10</v>
      </c>
      <c r="F110" s="21" t="b">
        <v>0</v>
      </c>
      <c r="H110" s="37" t="s">
        <v>82</v>
      </c>
    </row>
    <row r="111" spans="1:8">
      <c r="A111" s="19">
        <v>106</v>
      </c>
      <c r="B111" s="20">
        <v>10</v>
      </c>
      <c r="C111" s="20">
        <v>5</v>
      </c>
      <c r="D111" s="20" t="s">
        <v>196</v>
      </c>
      <c r="E111" s="20">
        <v>10</v>
      </c>
      <c r="F111" s="21" t="b">
        <v>0</v>
      </c>
      <c r="H111" s="32" t="s">
        <v>84</v>
      </c>
    </row>
    <row r="112" spans="1:8">
      <c r="A112" s="19">
        <v>107</v>
      </c>
      <c r="B112" s="20">
        <v>10</v>
      </c>
      <c r="C112" s="20">
        <v>5</v>
      </c>
      <c r="D112" s="20" t="s">
        <v>197</v>
      </c>
      <c r="E112" s="20">
        <v>10</v>
      </c>
      <c r="F112" s="21" t="b">
        <v>0</v>
      </c>
      <c r="H112" s="32" t="s">
        <v>86</v>
      </c>
    </row>
    <row r="113" spans="1:8">
      <c r="A113" s="19">
        <v>108</v>
      </c>
      <c r="B113" s="20">
        <v>10</v>
      </c>
      <c r="C113" s="20">
        <v>5</v>
      </c>
      <c r="D113" s="20" t="s">
        <v>198</v>
      </c>
      <c r="E113" s="20">
        <v>10</v>
      </c>
      <c r="F113" s="21" t="b">
        <v>0</v>
      </c>
      <c r="H113" s="32" t="s">
        <v>88</v>
      </c>
    </row>
    <row r="114" spans="1:8">
      <c r="A114" s="19">
        <v>109</v>
      </c>
      <c r="B114" s="20">
        <v>10</v>
      </c>
      <c r="C114" s="20">
        <v>5</v>
      </c>
      <c r="D114" s="20" t="s">
        <v>199</v>
      </c>
      <c r="E114" s="20">
        <v>10</v>
      </c>
      <c r="F114" s="21" t="b">
        <v>0</v>
      </c>
      <c r="H114" s="32" t="s">
        <v>90</v>
      </c>
    </row>
    <row r="115" spans="1:8">
      <c r="A115" s="19">
        <v>110</v>
      </c>
      <c r="B115" s="20">
        <v>10</v>
      </c>
      <c r="C115" s="20">
        <v>5</v>
      </c>
      <c r="D115" s="20" t="s">
        <v>200</v>
      </c>
      <c r="E115" s="20">
        <v>10</v>
      </c>
      <c r="F115" s="21" t="b">
        <v>0</v>
      </c>
      <c r="H115" s="32" t="s">
        <v>92</v>
      </c>
    </row>
    <row r="116" spans="1:8">
      <c r="A116" s="19">
        <v>111</v>
      </c>
      <c r="B116" s="20">
        <v>10</v>
      </c>
      <c r="C116" s="20">
        <v>5</v>
      </c>
      <c r="D116" s="20" t="s">
        <v>201</v>
      </c>
      <c r="E116" s="20">
        <v>10</v>
      </c>
      <c r="F116" s="21" t="b">
        <v>0</v>
      </c>
      <c r="H116" s="33" t="s">
        <v>94</v>
      </c>
    </row>
    <row r="117" spans="1:8">
      <c r="A117" s="19">
        <v>112</v>
      </c>
      <c r="B117" s="20">
        <v>10</v>
      </c>
      <c r="C117" s="20">
        <v>5</v>
      </c>
      <c r="D117" s="20" t="s">
        <v>202</v>
      </c>
      <c r="E117" s="20">
        <v>10</v>
      </c>
      <c r="F117" s="21" t="b">
        <v>0</v>
      </c>
      <c r="H117" s="33" t="s">
        <v>96</v>
      </c>
    </row>
    <row r="118" spans="1:8">
      <c r="A118" s="19">
        <v>113</v>
      </c>
      <c r="B118" s="20">
        <v>10</v>
      </c>
      <c r="C118" s="20">
        <v>5</v>
      </c>
      <c r="D118" s="20" t="s">
        <v>203</v>
      </c>
      <c r="E118" s="20">
        <v>10</v>
      </c>
      <c r="F118" s="21" t="b">
        <v>0</v>
      </c>
      <c r="H118" s="33" t="s">
        <v>98</v>
      </c>
    </row>
    <row r="119" spans="1:8">
      <c r="A119" s="19">
        <v>114</v>
      </c>
      <c r="B119" s="20">
        <v>10</v>
      </c>
      <c r="C119" s="20">
        <v>5</v>
      </c>
      <c r="D119" s="20" t="s">
        <v>204</v>
      </c>
      <c r="E119" s="20">
        <v>10</v>
      </c>
      <c r="F119" s="21" t="b">
        <v>0</v>
      </c>
      <c r="H119" s="33" t="s">
        <v>100</v>
      </c>
    </row>
    <row r="120" spans="1:8">
      <c r="A120" s="19">
        <v>115</v>
      </c>
      <c r="B120" s="20">
        <v>10</v>
      </c>
      <c r="C120" s="20">
        <v>5</v>
      </c>
      <c r="D120" s="20" t="s">
        <v>205</v>
      </c>
      <c r="E120" s="20">
        <v>10</v>
      </c>
      <c r="F120" s="21" t="b">
        <v>0</v>
      </c>
      <c r="H120" s="33" t="s">
        <v>102</v>
      </c>
    </row>
    <row r="121" spans="1:8">
      <c r="A121" s="19">
        <v>116</v>
      </c>
      <c r="B121" s="20">
        <v>10</v>
      </c>
      <c r="C121" s="20">
        <v>5</v>
      </c>
      <c r="D121" s="20" t="s">
        <v>206</v>
      </c>
      <c r="E121" s="20">
        <v>10</v>
      </c>
      <c r="F121" s="21" t="b">
        <v>0</v>
      </c>
      <c r="H121" s="33" t="s">
        <v>104</v>
      </c>
    </row>
    <row r="122" spans="1:8">
      <c r="A122" s="19">
        <v>117</v>
      </c>
      <c r="B122" s="20">
        <v>10</v>
      </c>
      <c r="C122" s="20">
        <v>5</v>
      </c>
      <c r="D122" s="20" t="s">
        <v>207</v>
      </c>
      <c r="E122" s="20">
        <v>10</v>
      </c>
      <c r="F122" s="21" t="b">
        <v>0</v>
      </c>
      <c r="H122" s="33" t="s">
        <v>106</v>
      </c>
    </row>
    <row r="123" spans="1:8">
      <c r="A123" s="19">
        <v>118</v>
      </c>
      <c r="B123" s="20">
        <v>10</v>
      </c>
      <c r="C123" s="20">
        <v>5</v>
      </c>
      <c r="D123" s="20" t="s">
        <v>208</v>
      </c>
      <c r="E123" s="20">
        <v>10</v>
      </c>
      <c r="F123" s="21" t="b">
        <v>0</v>
      </c>
      <c r="H123" s="33" t="s">
        <v>108</v>
      </c>
    </row>
    <row r="124" spans="1:8">
      <c r="A124" s="19">
        <v>119</v>
      </c>
      <c r="B124" s="20">
        <v>10</v>
      </c>
      <c r="C124" s="20">
        <v>5</v>
      </c>
      <c r="D124" s="20" t="s">
        <v>209</v>
      </c>
      <c r="E124" s="20">
        <v>10</v>
      </c>
      <c r="F124" s="21" t="b">
        <v>0</v>
      </c>
      <c r="H124" s="33" t="s">
        <v>110</v>
      </c>
    </row>
    <row r="125" spans="1:8">
      <c r="A125" s="19">
        <v>120</v>
      </c>
      <c r="B125" s="20">
        <v>10</v>
      </c>
      <c r="C125" s="20">
        <v>5</v>
      </c>
      <c r="D125" s="20" t="s">
        <v>210</v>
      </c>
      <c r="E125" s="20">
        <v>10</v>
      </c>
      <c r="F125" s="21" t="b">
        <v>0</v>
      </c>
      <c r="H125" s="33" t="s">
        <v>112</v>
      </c>
    </row>
    <row r="126" spans="1:8">
      <c r="A126" s="19">
        <v>121</v>
      </c>
      <c r="B126" s="20">
        <v>10</v>
      </c>
      <c r="C126" s="20">
        <v>5</v>
      </c>
      <c r="D126" s="20" t="s">
        <v>211</v>
      </c>
      <c r="E126" s="20">
        <v>10</v>
      </c>
      <c r="F126" s="21" t="b">
        <v>0</v>
      </c>
      <c r="H126" s="34" t="s">
        <v>114</v>
      </c>
    </row>
    <row r="127" spans="1:8">
      <c r="A127" s="19">
        <v>122</v>
      </c>
      <c r="B127" s="20">
        <v>10</v>
      </c>
      <c r="C127" s="20">
        <v>5</v>
      </c>
      <c r="D127" s="20" t="s">
        <v>212</v>
      </c>
      <c r="E127" s="20">
        <v>10</v>
      </c>
      <c r="F127" s="21" t="b">
        <v>0</v>
      </c>
      <c r="H127" s="33" t="s">
        <v>116</v>
      </c>
    </row>
    <row r="128" spans="1:8">
      <c r="A128" s="19">
        <v>123</v>
      </c>
      <c r="B128" s="20">
        <v>10</v>
      </c>
      <c r="C128" s="20">
        <v>5</v>
      </c>
      <c r="D128" s="20" t="s">
        <v>213</v>
      </c>
      <c r="E128" s="20">
        <v>10</v>
      </c>
      <c r="F128" s="21" t="b">
        <v>0</v>
      </c>
      <c r="H128" s="33" t="s">
        <v>118</v>
      </c>
    </row>
    <row r="129" spans="1:8">
      <c r="A129" s="19">
        <v>124</v>
      </c>
      <c r="B129" s="20">
        <v>10</v>
      </c>
      <c r="C129" s="20">
        <v>5</v>
      </c>
      <c r="D129" s="20" t="s">
        <v>214</v>
      </c>
      <c r="E129" s="20">
        <v>10</v>
      </c>
      <c r="F129" s="21" t="b">
        <v>0</v>
      </c>
      <c r="H129" s="33" t="s">
        <v>120</v>
      </c>
    </row>
    <row r="130" spans="1:8">
      <c r="A130" s="19">
        <v>125</v>
      </c>
      <c r="B130" s="20">
        <v>10</v>
      </c>
      <c r="C130" s="20">
        <v>5</v>
      </c>
      <c r="D130" s="20" t="s">
        <v>215</v>
      </c>
      <c r="E130" s="20">
        <v>10</v>
      </c>
      <c r="F130" s="21" t="b">
        <v>0</v>
      </c>
      <c r="H130" s="35" t="s">
        <v>122</v>
      </c>
    </row>
    <row r="131" spans="1:8">
      <c r="A131" s="19">
        <v>126</v>
      </c>
      <c r="B131" s="20">
        <v>10</v>
      </c>
      <c r="C131" s="20">
        <v>5</v>
      </c>
      <c r="D131" s="20" t="s">
        <v>216</v>
      </c>
      <c r="E131" s="20">
        <v>10</v>
      </c>
      <c r="F131" s="21" t="b">
        <v>0</v>
      </c>
      <c r="H131" s="35" t="s">
        <v>124</v>
      </c>
    </row>
    <row r="132" spans="1:8">
      <c r="A132" s="19">
        <v>127</v>
      </c>
      <c r="B132" s="20">
        <v>10</v>
      </c>
      <c r="C132" s="20">
        <v>5</v>
      </c>
      <c r="D132" s="20" t="s">
        <v>217</v>
      </c>
      <c r="E132" s="20">
        <v>10</v>
      </c>
      <c r="F132" s="21" t="b">
        <v>0</v>
      </c>
      <c r="H132" s="35" t="s">
        <v>126</v>
      </c>
    </row>
    <row r="133" spans="1:8">
      <c r="A133" s="19">
        <v>128</v>
      </c>
      <c r="B133" s="20">
        <v>10</v>
      </c>
      <c r="C133" s="20">
        <v>5</v>
      </c>
      <c r="D133" s="20" t="s">
        <v>218</v>
      </c>
      <c r="E133" s="20">
        <v>10</v>
      </c>
      <c r="F133" s="21" t="b">
        <v>0</v>
      </c>
      <c r="H133" s="35" t="s">
        <v>128</v>
      </c>
    </row>
    <row r="134" spans="1:8">
      <c r="A134" s="19">
        <v>129</v>
      </c>
      <c r="B134" s="20">
        <v>10</v>
      </c>
      <c r="C134" s="20">
        <v>5</v>
      </c>
      <c r="D134" s="20" t="s">
        <v>219</v>
      </c>
      <c r="E134" s="20">
        <v>10</v>
      </c>
      <c r="F134" s="21" t="b">
        <v>0</v>
      </c>
      <c r="H134" s="35" t="s">
        <v>130</v>
      </c>
    </row>
    <row r="135" spans="1:8">
      <c r="A135" s="19">
        <v>130</v>
      </c>
      <c r="B135" s="20">
        <v>10</v>
      </c>
      <c r="C135" s="20">
        <v>5</v>
      </c>
      <c r="D135" s="20" t="s">
        <v>220</v>
      </c>
      <c r="E135" s="20">
        <v>10</v>
      </c>
      <c r="F135" s="21" t="b">
        <v>0</v>
      </c>
      <c r="H135" s="35" t="s">
        <v>132</v>
      </c>
    </row>
    <row r="136" spans="1:8">
      <c r="A136" s="19">
        <v>131</v>
      </c>
      <c r="B136" s="20">
        <v>10</v>
      </c>
      <c r="C136" s="20">
        <v>5</v>
      </c>
      <c r="D136" s="20" t="s">
        <v>221</v>
      </c>
      <c r="E136" s="20">
        <v>10</v>
      </c>
      <c r="F136" s="21" t="b">
        <v>0</v>
      </c>
      <c r="H136" s="35" t="s">
        <v>134</v>
      </c>
    </row>
    <row r="137" spans="1:8">
      <c r="A137" s="19">
        <v>132</v>
      </c>
      <c r="B137" s="20">
        <v>10</v>
      </c>
      <c r="C137" s="20">
        <v>5</v>
      </c>
      <c r="D137" s="20" t="s">
        <v>222</v>
      </c>
      <c r="E137" s="20">
        <v>10</v>
      </c>
      <c r="F137" s="21" t="b">
        <v>0</v>
      </c>
      <c r="H137" s="35" t="s">
        <v>136</v>
      </c>
    </row>
    <row r="138" spans="1:8">
      <c r="A138" s="19">
        <v>133</v>
      </c>
      <c r="B138" s="20">
        <v>10</v>
      </c>
      <c r="C138" s="20">
        <v>5</v>
      </c>
      <c r="D138" s="20" t="s">
        <v>223</v>
      </c>
      <c r="E138" s="20">
        <v>10</v>
      </c>
      <c r="F138" s="21" t="b">
        <v>0</v>
      </c>
      <c r="H138" s="35" t="s">
        <v>138</v>
      </c>
    </row>
    <row r="139" spans="1:8">
      <c r="A139" s="19">
        <v>134</v>
      </c>
      <c r="B139" s="20">
        <v>10</v>
      </c>
      <c r="C139" s="20">
        <v>5</v>
      </c>
      <c r="D139" s="20" t="s">
        <v>224</v>
      </c>
      <c r="E139" s="20">
        <v>10</v>
      </c>
      <c r="F139" s="21" t="b">
        <v>0</v>
      </c>
      <c r="H139" s="35" t="s">
        <v>140</v>
      </c>
    </row>
    <row r="140" spans="1:8">
      <c r="A140" s="19">
        <v>135</v>
      </c>
      <c r="B140" s="20">
        <v>10</v>
      </c>
      <c r="C140" s="20">
        <v>5</v>
      </c>
      <c r="D140" s="20" t="s">
        <v>225</v>
      </c>
      <c r="E140" s="20">
        <v>10</v>
      </c>
      <c r="F140" s="21" t="b">
        <v>0</v>
      </c>
      <c r="H140" s="35" t="s">
        <v>142</v>
      </c>
    </row>
    <row r="141" spans="1:8">
      <c r="A141" s="19">
        <v>136</v>
      </c>
      <c r="B141" s="20">
        <v>10</v>
      </c>
      <c r="C141" s="20">
        <v>5</v>
      </c>
      <c r="D141" s="20" t="s">
        <v>226</v>
      </c>
      <c r="E141" s="20">
        <v>10</v>
      </c>
      <c r="F141" s="21" t="b">
        <v>0</v>
      </c>
      <c r="H141" s="35" t="s">
        <v>144</v>
      </c>
    </row>
    <row r="142" spans="1:8">
      <c r="A142" s="19">
        <v>137</v>
      </c>
      <c r="B142" s="20">
        <v>0</v>
      </c>
      <c r="C142" s="20">
        <v>5</v>
      </c>
      <c r="D142" s="20" t="s">
        <v>227</v>
      </c>
      <c r="E142" s="20">
        <v>0</v>
      </c>
      <c r="F142" s="21" t="b">
        <v>0</v>
      </c>
      <c r="H142" s="36" t="s">
        <v>146</v>
      </c>
    </row>
    <row r="143" spans="1:8">
      <c r="A143" s="19">
        <v>138</v>
      </c>
      <c r="B143" s="20">
        <v>0</v>
      </c>
      <c r="C143" s="20">
        <v>5</v>
      </c>
      <c r="D143" s="20" t="s">
        <v>228</v>
      </c>
      <c r="E143" s="20">
        <v>0</v>
      </c>
      <c r="F143" s="21" t="b">
        <v>0</v>
      </c>
      <c r="H143" s="36" t="s">
        <v>148</v>
      </c>
    </row>
    <row r="144" spans="1:8">
      <c r="A144" s="19">
        <v>139</v>
      </c>
      <c r="B144" s="20">
        <v>1</v>
      </c>
      <c r="C144" s="20">
        <v>5</v>
      </c>
      <c r="D144" s="20" t="s">
        <v>229</v>
      </c>
      <c r="E144" s="20">
        <v>1</v>
      </c>
      <c r="F144" s="21" t="b">
        <v>1</v>
      </c>
      <c r="H144" s="36" t="s">
        <v>150</v>
      </c>
    </row>
    <row r="145" spans="1:8">
      <c r="A145" s="19">
        <v>140</v>
      </c>
      <c r="B145" s="20">
        <v>1</v>
      </c>
      <c r="C145" s="20">
        <v>5</v>
      </c>
      <c r="D145" s="20" t="s">
        <v>230</v>
      </c>
      <c r="E145" s="20">
        <v>1</v>
      </c>
      <c r="F145" s="21" t="b">
        <v>1</v>
      </c>
      <c r="H145" s="36" t="s">
        <v>152</v>
      </c>
    </row>
    <row r="146" spans="1:8">
      <c r="A146" s="19">
        <v>141</v>
      </c>
      <c r="B146" s="20">
        <v>0</v>
      </c>
      <c r="C146" s="20">
        <v>5</v>
      </c>
      <c r="D146" s="20" t="s">
        <v>231</v>
      </c>
      <c r="E146" s="20">
        <v>0</v>
      </c>
      <c r="F146" s="21" t="b">
        <v>0</v>
      </c>
      <c r="H146" s="36" t="s">
        <v>154</v>
      </c>
    </row>
    <row r="147" spans="1:8">
      <c r="A147" s="19">
        <v>142</v>
      </c>
      <c r="B147" s="20">
        <v>0</v>
      </c>
      <c r="C147" s="20">
        <v>5</v>
      </c>
      <c r="D147" s="20" t="s">
        <v>232</v>
      </c>
      <c r="E147" s="20">
        <v>0</v>
      </c>
      <c r="F147" s="21" t="b">
        <v>0</v>
      </c>
      <c r="H147" s="36" t="s">
        <v>156</v>
      </c>
    </row>
    <row r="148" spans="1:8">
      <c r="A148" s="19">
        <v>143</v>
      </c>
      <c r="B148" s="20">
        <v>1</v>
      </c>
      <c r="C148" s="20">
        <v>5</v>
      </c>
      <c r="D148" s="20" t="s">
        <v>233</v>
      </c>
      <c r="E148" s="20">
        <v>1</v>
      </c>
      <c r="F148" s="21" t="b">
        <v>1</v>
      </c>
      <c r="H148" s="36" t="s">
        <v>158</v>
      </c>
    </row>
    <row r="149" spans="1:8">
      <c r="A149" s="19">
        <v>144</v>
      </c>
      <c r="B149" s="20">
        <v>1</v>
      </c>
      <c r="C149" s="20">
        <v>5</v>
      </c>
      <c r="D149" s="20" t="s">
        <v>234</v>
      </c>
      <c r="E149" s="20">
        <v>1</v>
      </c>
      <c r="F149" s="21" t="b">
        <v>1</v>
      </c>
      <c r="H149" s="36" t="s">
        <v>160</v>
      </c>
    </row>
    <row r="150" spans="1:8">
      <c r="A150" s="19">
        <v>145</v>
      </c>
      <c r="B150" s="20">
        <v>1</v>
      </c>
      <c r="C150" s="20">
        <v>5</v>
      </c>
      <c r="D150" s="20" t="s">
        <v>235</v>
      </c>
      <c r="E150" s="20">
        <v>1</v>
      </c>
      <c r="F150" s="21" t="b">
        <v>1</v>
      </c>
      <c r="H150" s="36" t="s">
        <v>162</v>
      </c>
    </row>
    <row r="151" spans="1:8">
      <c r="A151" s="19">
        <v>146</v>
      </c>
      <c r="B151" s="20">
        <v>1</v>
      </c>
      <c r="C151" s="20">
        <v>5</v>
      </c>
      <c r="D151" s="20" t="s">
        <v>236</v>
      </c>
      <c r="E151" s="20">
        <v>1</v>
      </c>
      <c r="F151" s="21" t="b">
        <v>1</v>
      </c>
      <c r="H151" s="36" t="s">
        <v>164</v>
      </c>
    </row>
    <row r="152" spans="1:8">
      <c r="A152" s="19">
        <v>147</v>
      </c>
      <c r="B152" s="20">
        <v>1</v>
      </c>
      <c r="C152" s="20">
        <v>5</v>
      </c>
      <c r="D152" s="20" t="s">
        <v>237</v>
      </c>
      <c r="E152" s="20">
        <v>1</v>
      </c>
      <c r="F152" s="21" t="b">
        <v>1</v>
      </c>
      <c r="H152" s="36" t="s">
        <v>166</v>
      </c>
    </row>
    <row r="153" spans="1:8">
      <c r="A153" s="19">
        <v>148</v>
      </c>
      <c r="B153" s="20">
        <v>1</v>
      </c>
      <c r="C153" s="20">
        <v>5</v>
      </c>
      <c r="D153" s="20" t="s">
        <v>238</v>
      </c>
      <c r="E153" s="20">
        <v>1</v>
      </c>
      <c r="F153" s="21" t="b">
        <v>1</v>
      </c>
      <c r="H153" s="36" t="s">
        <v>168</v>
      </c>
    </row>
    <row r="154" spans="1:8">
      <c r="A154" s="19">
        <v>149</v>
      </c>
      <c r="B154" s="20">
        <v>1</v>
      </c>
      <c r="C154" s="20">
        <v>5</v>
      </c>
      <c r="D154" s="20" t="s">
        <v>239</v>
      </c>
      <c r="E154" s="20">
        <v>1</v>
      </c>
      <c r="F154" s="21" t="b">
        <v>1</v>
      </c>
      <c r="H154" s="36" t="s">
        <v>170</v>
      </c>
    </row>
    <row r="155" spans="1:8">
      <c r="A155" s="19">
        <v>150</v>
      </c>
      <c r="B155" s="20">
        <v>1</v>
      </c>
      <c r="C155" s="20">
        <v>5</v>
      </c>
      <c r="D155" s="20" t="s">
        <v>240</v>
      </c>
      <c r="E155" s="20">
        <v>1</v>
      </c>
      <c r="F155" s="21" t="b">
        <v>1</v>
      </c>
      <c r="H155" s="36" t="s">
        <v>172</v>
      </c>
    </row>
    <row r="156" spans="1:8">
      <c r="A156" s="19">
        <v>151</v>
      </c>
      <c r="B156" s="20">
        <v>1</v>
      </c>
      <c r="C156" s="20">
        <v>5</v>
      </c>
      <c r="D156" s="20" t="s">
        <v>241</v>
      </c>
      <c r="E156" s="20">
        <v>1</v>
      </c>
      <c r="F156" s="21" t="b">
        <v>1</v>
      </c>
      <c r="H156" s="36" t="s">
        <v>174</v>
      </c>
    </row>
    <row r="157" spans="1:8">
      <c r="A157" s="19">
        <v>152</v>
      </c>
      <c r="B157" s="20">
        <v>1</v>
      </c>
      <c r="C157" s="20">
        <v>5</v>
      </c>
      <c r="D157" s="20" t="s">
        <v>242</v>
      </c>
      <c r="E157" s="20">
        <v>1</v>
      </c>
      <c r="F157" s="21" t="b">
        <v>1</v>
      </c>
      <c r="H157" s="36" t="s">
        <v>176</v>
      </c>
    </row>
    <row r="158" spans="1:8">
      <c r="A158" s="19">
        <v>153</v>
      </c>
      <c r="B158" s="20">
        <v>1</v>
      </c>
      <c r="C158" s="20">
        <v>5</v>
      </c>
      <c r="D158" s="20" t="s">
        <v>243</v>
      </c>
      <c r="E158" s="20">
        <v>1</v>
      </c>
      <c r="F158" s="21" t="b">
        <v>1</v>
      </c>
      <c r="H158" s="36" t="s">
        <v>178</v>
      </c>
    </row>
    <row r="159" spans="1:8">
      <c r="A159" s="19">
        <v>154</v>
      </c>
      <c r="B159" s="20">
        <v>1</v>
      </c>
      <c r="C159" s="20">
        <v>5</v>
      </c>
      <c r="D159" s="20" t="s">
        <v>244</v>
      </c>
      <c r="E159" s="20">
        <v>1</v>
      </c>
      <c r="F159" s="21" t="b">
        <v>1</v>
      </c>
      <c r="H159" s="36" t="s">
        <v>180</v>
      </c>
    </row>
    <row r="160" spans="1:8">
      <c r="A160" s="19">
        <v>155</v>
      </c>
      <c r="B160" s="20">
        <v>1</v>
      </c>
      <c r="C160" s="20">
        <v>5</v>
      </c>
      <c r="D160" s="20" t="s">
        <v>245</v>
      </c>
      <c r="E160" s="20">
        <v>1</v>
      </c>
      <c r="F160" s="21" t="b">
        <v>1</v>
      </c>
      <c r="H160" s="36" t="s">
        <v>182</v>
      </c>
    </row>
    <row r="161" spans="1:8">
      <c r="A161" s="19">
        <v>156</v>
      </c>
      <c r="B161" s="20">
        <v>1</v>
      </c>
      <c r="C161" s="20">
        <v>5</v>
      </c>
      <c r="D161" s="20" t="s">
        <v>246</v>
      </c>
      <c r="E161" s="20">
        <v>1</v>
      </c>
      <c r="F161" s="21" t="b">
        <v>1</v>
      </c>
      <c r="H161" s="36" t="s">
        <v>184</v>
      </c>
    </row>
    <row r="162" spans="1:8">
      <c r="A162" s="19">
        <v>157</v>
      </c>
      <c r="B162" s="20">
        <v>1</v>
      </c>
      <c r="C162" s="20">
        <v>5</v>
      </c>
      <c r="D162" s="20" t="s">
        <v>247</v>
      </c>
      <c r="E162" s="20">
        <v>1</v>
      </c>
      <c r="F162" s="21" t="b">
        <v>1</v>
      </c>
      <c r="H162" s="36" t="s">
        <v>186</v>
      </c>
    </row>
    <row r="163" spans="1:8">
      <c r="A163" s="19">
        <v>158</v>
      </c>
      <c r="B163" s="20">
        <v>1</v>
      </c>
      <c r="C163" s="20">
        <v>5</v>
      </c>
      <c r="D163" s="20" t="s">
        <v>248</v>
      </c>
      <c r="E163" s="20">
        <v>1</v>
      </c>
      <c r="F163" s="21" t="b">
        <v>1</v>
      </c>
      <c r="H163" s="36" t="s">
        <v>188</v>
      </c>
    </row>
    <row r="164" spans="1:8">
      <c r="A164" s="19">
        <v>159</v>
      </c>
      <c r="B164" s="20">
        <v>0</v>
      </c>
      <c r="C164" s="20">
        <v>5</v>
      </c>
      <c r="D164" s="20" t="s">
        <v>249</v>
      </c>
      <c r="E164" s="20">
        <v>0</v>
      </c>
      <c r="F164" s="21" t="b">
        <v>0</v>
      </c>
      <c r="H164" s="36" t="s">
        <v>190</v>
      </c>
    </row>
    <row r="165" spans="1:8">
      <c r="A165" s="19">
        <v>160</v>
      </c>
      <c r="B165" s="20">
        <v>0</v>
      </c>
      <c r="C165" s="20">
        <v>5</v>
      </c>
      <c r="D165" s="20" t="s">
        <v>250</v>
      </c>
      <c r="E165" s="20">
        <v>0</v>
      </c>
      <c r="F165" s="21" t="b">
        <v>0</v>
      </c>
      <c r="H165" s="36" t="s">
        <v>192</v>
      </c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122"/>
  <sheetViews>
    <sheetView topLeftCell="A10" workbookViewId="0">
      <selection activeCell="B46" sqref="B46"/>
    </sheetView>
  </sheetViews>
  <sheetFormatPr defaultColWidth="9" defaultRowHeight="13.5"/>
  <cols>
    <col min="1" max="1" width="8.875" style="13" customWidth="1"/>
    <col min="2" max="3" width="9" style="13"/>
    <col min="4" max="4" width="11.5" style="13" customWidth="1"/>
    <col min="5" max="5" width="15.125" style="13" customWidth="1"/>
    <col min="6" max="6" width="9" style="13"/>
    <col min="7" max="8" width="12.5" style="13" customWidth="1"/>
    <col min="9" max="9" width="10.875" style="13" customWidth="1"/>
    <col min="10" max="16384" width="9" style="13"/>
  </cols>
  <sheetData>
    <row r="1" spans="1:15">
      <c r="A1" s="14" t="s">
        <v>251</v>
      </c>
      <c r="B1" s="14" t="s">
        <v>252</v>
      </c>
      <c r="C1" s="14" t="s">
        <v>253</v>
      </c>
      <c r="D1" s="14" t="s">
        <v>254</v>
      </c>
      <c r="E1" s="14" t="s">
        <v>255</v>
      </c>
      <c r="F1" s="15" t="s">
        <v>256</v>
      </c>
      <c r="H1" s="16" t="s">
        <v>257</v>
      </c>
      <c r="I1" s="14" t="s">
        <v>258</v>
      </c>
      <c r="J1" s="13" t="s">
        <v>259</v>
      </c>
      <c r="K1" s="13" t="s">
        <v>260</v>
      </c>
      <c r="L1" s="13" t="s">
        <v>261</v>
      </c>
      <c r="M1" s="13" t="s">
        <v>262</v>
      </c>
      <c r="N1" s="13" t="s">
        <v>263</v>
      </c>
      <c r="O1" s="13" t="s">
        <v>264</v>
      </c>
    </row>
    <row r="2" spans="1:15">
      <c r="A2" t="s">
        <v>265</v>
      </c>
      <c r="B2" t="s">
        <v>265</v>
      </c>
      <c r="C2" t="s">
        <v>265</v>
      </c>
      <c r="D2" t="s">
        <v>265</v>
      </c>
      <c r="E2" t="s">
        <v>265</v>
      </c>
    </row>
    <row r="3" spans="1:15">
      <c r="A3" t="s">
        <v>266</v>
      </c>
      <c r="B3" t="s">
        <v>267</v>
      </c>
      <c r="C3" t="s">
        <v>268</v>
      </c>
      <c r="D3" t="s">
        <v>269</v>
      </c>
      <c r="E3" s="13" t="s">
        <v>270</v>
      </c>
    </row>
    <row r="4" spans="1:15">
      <c r="A4" t="s">
        <v>271</v>
      </c>
      <c r="B4" t="s">
        <v>272</v>
      </c>
      <c r="C4" t="s">
        <v>272</v>
      </c>
      <c r="D4" t="s">
        <v>272</v>
      </c>
      <c r="E4" t="s">
        <v>14</v>
      </c>
    </row>
    <row r="5" spans="1:15">
      <c r="A5" t="s">
        <v>15</v>
      </c>
      <c r="B5" t="s">
        <v>15</v>
      </c>
      <c r="C5" t="s">
        <v>15</v>
      </c>
      <c r="D5" t="s">
        <v>15</v>
      </c>
      <c r="E5" s="13" t="s">
        <v>273</v>
      </c>
    </row>
    <row r="6" spans="1:15">
      <c r="A6">
        <v>90004</v>
      </c>
      <c r="B6" s="13">
        <v>5</v>
      </c>
      <c r="C6">
        <f>IF(B6=1,20,IF(B6=2,30,IF(B6=3,40,IF(B6=5,50))))</f>
        <v>50</v>
      </c>
      <c r="D6">
        <v>1</v>
      </c>
      <c r="E6" t="s">
        <v>274</v>
      </c>
      <c r="F6" s="13">
        <v>4</v>
      </c>
      <c r="G6" s="13" t="str">
        <f>J$1&amp;J$1&amp;F6&amp;$L$1&amp;A6&amp;$L$1&amp;C6&amp;$K$1&amp;$K$1</f>
        <v>{{4,90004,50}}</v>
      </c>
      <c r="I6" s="13">
        <v>1</v>
      </c>
    </row>
    <row r="7" spans="1:15">
      <c r="A7">
        <v>90005</v>
      </c>
      <c r="B7" s="13">
        <v>3</v>
      </c>
      <c r="C7">
        <f t="shared" ref="C7:C70" si="0">IF(B7=1,20,IF(B7=2,30,IF(B7=3,40,IF(B7=5,50))))</f>
        <v>40</v>
      </c>
      <c r="D7">
        <v>1</v>
      </c>
      <c r="E7" t="s">
        <v>275</v>
      </c>
      <c r="F7" s="13">
        <v>4</v>
      </c>
      <c r="G7" s="13" t="str">
        <f t="shared" ref="G7:G8" si="1">J$1&amp;J$1&amp;F7&amp;$L$1&amp;A7&amp;$L$1&amp;C7&amp;$K$1&amp;$K$1</f>
        <v>{{4,90005,40}}</v>
      </c>
      <c r="I7" s="13">
        <v>1</v>
      </c>
    </row>
    <row r="8" spans="1:15">
      <c r="A8">
        <v>90006</v>
      </c>
      <c r="B8" s="13">
        <v>2</v>
      </c>
      <c r="C8">
        <f t="shared" si="0"/>
        <v>30</v>
      </c>
      <c r="D8">
        <v>1</v>
      </c>
      <c r="E8" t="s">
        <v>276</v>
      </c>
      <c r="F8" s="13">
        <v>4</v>
      </c>
      <c r="G8" s="13" t="str">
        <f t="shared" si="1"/>
        <v>{{4,90006,30}}</v>
      </c>
      <c r="I8" s="13">
        <v>1</v>
      </c>
    </row>
    <row r="9" spans="1:15">
      <c r="A9">
        <v>90007</v>
      </c>
      <c r="B9" s="13">
        <v>1</v>
      </c>
      <c r="C9">
        <f t="shared" si="0"/>
        <v>20</v>
      </c>
      <c r="D9">
        <v>1</v>
      </c>
      <c r="E9" t="s">
        <v>277</v>
      </c>
      <c r="F9" s="13">
        <v>4</v>
      </c>
      <c r="G9" s="13" t="str">
        <f t="shared" ref="G9:G37" si="2">J$1&amp;F9&amp;$L$1&amp;A9&amp;$L$1&amp;C9&amp;$K$1</f>
        <v>{4,90007,20}</v>
      </c>
      <c r="I9" s="13">
        <v>1</v>
      </c>
    </row>
    <row r="10" spans="1:15">
      <c r="A10">
        <v>90008</v>
      </c>
      <c r="B10" s="13">
        <v>5</v>
      </c>
      <c r="C10">
        <f t="shared" si="0"/>
        <v>50</v>
      </c>
      <c r="D10">
        <v>2</v>
      </c>
      <c r="E10" t="s">
        <v>278</v>
      </c>
      <c r="F10" s="13">
        <v>4</v>
      </c>
      <c r="G10" s="13" t="str">
        <f t="shared" si="2"/>
        <v>{4,90008,50}</v>
      </c>
      <c r="I10" s="13">
        <v>1</v>
      </c>
    </row>
    <row r="11" spans="1:15">
      <c r="A11">
        <v>90009</v>
      </c>
      <c r="B11" s="13">
        <v>3</v>
      </c>
      <c r="C11">
        <f t="shared" si="0"/>
        <v>40</v>
      </c>
      <c r="D11">
        <v>2</v>
      </c>
      <c r="E11" t="s">
        <v>279</v>
      </c>
      <c r="F11" s="13">
        <v>4</v>
      </c>
      <c r="G11" s="13" t="str">
        <f t="shared" si="2"/>
        <v>{4,90009,40}</v>
      </c>
      <c r="I11" s="13">
        <v>1</v>
      </c>
    </row>
    <row r="12" spans="1:15">
      <c r="A12">
        <v>90010</v>
      </c>
      <c r="B12" s="13">
        <v>2</v>
      </c>
      <c r="C12">
        <f t="shared" si="0"/>
        <v>30</v>
      </c>
      <c r="D12">
        <v>2</v>
      </c>
      <c r="E12" t="s">
        <v>280</v>
      </c>
      <c r="F12" s="13">
        <v>4</v>
      </c>
      <c r="G12" s="13" t="str">
        <f t="shared" si="2"/>
        <v>{4,90010,30}</v>
      </c>
      <c r="I12" s="13">
        <v>1</v>
      </c>
    </row>
    <row r="13" spans="1:15">
      <c r="A13">
        <v>90011</v>
      </c>
      <c r="B13" s="13">
        <v>1</v>
      </c>
      <c r="C13">
        <f t="shared" si="0"/>
        <v>20</v>
      </c>
      <c r="D13">
        <v>2</v>
      </c>
      <c r="E13" t="s">
        <v>281</v>
      </c>
      <c r="F13" s="13">
        <v>4</v>
      </c>
      <c r="G13" s="13" t="str">
        <f t="shared" si="2"/>
        <v>{4,90011,20}</v>
      </c>
      <c r="I13" s="13">
        <v>1</v>
      </c>
    </row>
    <row r="14" spans="1:15">
      <c r="A14">
        <v>90012</v>
      </c>
      <c r="B14" s="13">
        <v>5</v>
      </c>
      <c r="C14">
        <f t="shared" si="0"/>
        <v>50</v>
      </c>
      <c r="D14">
        <v>3</v>
      </c>
      <c r="E14" t="s">
        <v>282</v>
      </c>
      <c r="F14" s="13">
        <v>4</v>
      </c>
      <c r="G14" s="13" t="str">
        <f t="shared" si="2"/>
        <v>{4,90012,50}</v>
      </c>
      <c r="I14" s="13">
        <v>1</v>
      </c>
    </row>
    <row r="15" spans="1:15">
      <c r="A15">
        <v>90013</v>
      </c>
      <c r="B15" s="13">
        <v>3</v>
      </c>
      <c r="C15">
        <f t="shared" si="0"/>
        <v>40</v>
      </c>
      <c r="D15">
        <v>3</v>
      </c>
      <c r="E15" t="s">
        <v>283</v>
      </c>
      <c r="F15" s="13">
        <v>4</v>
      </c>
      <c r="G15" s="13" t="str">
        <f t="shared" si="2"/>
        <v>{4,90013,40}</v>
      </c>
      <c r="I15" s="13">
        <v>1</v>
      </c>
    </row>
    <row r="16" spans="1:15">
      <c r="A16">
        <v>90014</v>
      </c>
      <c r="B16" s="13">
        <v>2</v>
      </c>
      <c r="C16">
        <f t="shared" si="0"/>
        <v>30</v>
      </c>
      <c r="D16">
        <v>3</v>
      </c>
      <c r="E16" t="s">
        <v>284</v>
      </c>
      <c r="F16" s="13">
        <v>4</v>
      </c>
      <c r="G16" s="13" t="str">
        <f t="shared" si="2"/>
        <v>{4,90014,30}</v>
      </c>
      <c r="I16" s="13">
        <v>1</v>
      </c>
    </row>
    <row r="17" spans="1:9">
      <c r="A17">
        <v>90015</v>
      </c>
      <c r="B17" s="13">
        <v>1</v>
      </c>
      <c r="C17">
        <f t="shared" si="0"/>
        <v>20</v>
      </c>
      <c r="D17">
        <v>3</v>
      </c>
      <c r="E17" t="s">
        <v>285</v>
      </c>
      <c r="F17" s="13">
        <v>4</v>
      </c>
      <c r="G17" s="13" t="str">
        <f t="shared" si="2"/>
        <v>{4,90015,20}</v>
      </c>
      <c r="I17" s="13">
        <v>1</v>
      </c>
    </row>
    <row r="18" spans="1:9">
      <c r="A18">
        <v>91000</v>
      </c>
      <c r="B18">
        <v>1</v>
      </c>
      <c r="C18">
        <f t="shared" si="0"/>
        <v>20</v>
      </c>
      <c r="D18">
        <v>4</v>
      </c>
      <c r="E18" t="s">
        <v>286</v>
      </c>
      <c r="F18" s="13">
        <v>4</v>
      </c>
      <c r="G18" s="13" t="str">
        <f t="shared" si="2"/>
        <v>{4,91000,20}</v>
      </c>
      <c r="I18" s="13">
        <v>1</v>
      </c>
    </row>
    <row r="19" spans="1:9">
      <c r="A19">
        <v>91001</v>
      </c>
      <c r="B19">
        <v>1</v>
      </c>
      <c r="C19">
        <f t="shared" si="0"/>
        <v>20</v>
      </c>
      <c r="D19">
        <v>3</v>
      </c>
      <c r="E19" t="s">
        <v>287</v>
      </c>
      <c r="F19" s="13">
        <v>4</v>
      </c>
      <c r="G19" s="13" t="str">
        <f t="shared" si="2"/>
        <v>{4,91001,20}</v>
      </c>
      <c r="I19" s="13">
        <v>1</v>
      </c>
    </row>
    <row r="20" spans="1:9">
      <c r="A20">
        <v>91002</v>
      </c>
      <c r="B20">
        <v>1</v>
      </c>
      <c r="C20">
        <f t="shared" si="0"/>
        <v>20</v>
      </c>
      <c r="D20">
        <v>2</v>
      </c>
      <c r="E20" t="s">
        <v>288</v>
      </c>
      <c r="F20" s="13">
        <v>4</v>
      </c>
      <c r="G20" s="13" t="str">
        <f t="shared" si="2"/>
        <v>{4,91002,20}</v>
      </c>
      <c r="I20" s="13">
        <v>1</v>
      </c>
    </row>
    <row r="21" spans="1:9">
      <c r="A21">
        <v>91003</v>
      </c>
      <c r="B21">
        <v>1</v>
      </c>
      <c r="C21">
        <f t="shared" si="0"/>
        <v>20</v>
      </c>
      <c r="D21">
        <v>3</v>
      </c>
      <c r="E21" t="s">
        <v>289</v>
      </c>
      <c r="F21" s="13">
        <v>4</v>
      </c>
      <c r="G21" s="13" t="str">
        <f t="shared" si="2"/>
        <v>{4,91003,20}</v>
      </c>
      <c r="I21" s="13">
        <v>1</v>
      </c>
    </row>
    <row r="22" spans="1:9">
      <c r="A22">
        <v>91004</v>
      </c>
      <c r="B22">
        <v>1</v>
      </c>
      <c r="C22">
        <f t="shared" si="0"/>
        <v>20</v>
      </c>
      <c r="D22">
        <v>1</v>
      </c>
      <c r="E22" t="s">
        <v>290</v>
      </c>
      <c r="F22" s="13">
        <v>4</v>
      </c>
      <c r="G22" s="13" t="str">
        <f t="shared" si="2"/>
        <v>{4,91004,20}</v>
      </c>
      <c r="I22" s="13">
        <v>1</v>
      </c>
    </row>
    <row r="23" spans="1:9">
      <c r="A23">
        <v>91005</v>
      </c>
      <c r="B23">
        <v>1</v>
      </c>
      <c r="C23">
        <f t="shared" si="0"/>
        <v>20</v>
      </c>
      <c r="D23">
        <v>2</v>
      </c>
      <c r="E23" t="s">
        <v>291</v>
      </c>
      <c r="F23" s="13">
        <v>4</v>
      </c>
      <c r="G23" s="13" t="str">
        <f t="shared" si="2"/>
        <v>{4,91005,20}</v>
      </c>
      <c r="I23" s="13">
        <v>1</v>
      </c>
    </row>
    <row r="24" spans="1:9">
      <c r="A24">
        <v>91006</v>
      </c>
      <c r="B24">
        <v>1</v>
      </c>
      <c r="C24">
        <f t="shared" si="0"/>
        <v>20</v>
      </c>
      <c r="D24">
        <v>1</v>
      </c>
      <c r="E24" t="s">
        <v>292</v>
      </c>
      <c r="F24" s="13">
        <v>4</v>
      </c>
      <c r="G24" s="13" t="str">
        <f t="shared" si="2"/>
        <v>{4,91006,20}</v>
      </c>
      <c r="I24" s="13">
        <v>1</v>
      </c>
    </row>
    <row r="25" spans="1:9">
      <c r="A25">
        <v>91007</v>
      </c>
      <c r="B25">
        <v>1</v>
      </c>
      <c r="C25">
        <f t="shared" si="0"/>
        <v>20</v>
      </c>
      <c r="D25">
        <v>1</v>
      </c>
      <c r="E25" t="s">
        <v>293</v>
      </c>
      <c r="F25" s="13">
        <v>4</v>
      </c>
      <c r="G25" s="13" t="str">
        <f t="shared" si="2"/>
        <v>{4,91007,20}</v>
      </c>
      <c r="I25" s="13">
        <v>1</v>
      </c>
    </row>
    <row r="26" spans="1:9">
      <c r="A26">
        <v>91008</v>
      </c>
      <c r="B26">
        <v>1</v>
      </c>
      <c r="C26">
        <f t="shared" si="0"/>
        <v>20</v>
      </c>
      <c r="D26">
        <v>1</v>
      </c>
      <c r="E26" t="s">
        <v>294</v>
      </c>
      <c r="F26" s="13">
        <v>4</v>
      </c>
      <c r="G26" s="13" t="str">
        <f t="shared" si="2"/>
        <v>{4,91008,20}</v>
      </c>
      <c r="I26" s="13">
        <v>1</v>
      </c>
    </row>
    <row r="27" spans="1:9">
      <c r="A27">
        <v>91009</v>
      </c>
      <c r="B27">
        <v>1</v>
      </c>
      <c r="C27">
        <f t="shared" si="0"/>
        <v>20</v>
      </c>
      <c r="D27">
        <v>1</v>
      </c>
      <c r="E27" t="s">
        <v>295</v>
      </c>
      <c r="F27" s="13">
        <v>4</v>
      </c>
      <c r="G27" s="13" t="str">
        <f t="shared" si="2"/>
        <v>{4,91009,20}</v>
      </c>
      <c r="I27" s="13">
        <v>1</v>
      </c>
    </row>
    <row r="28" spans="1:9">
      <c r="A28">
        <v>91010</v>
      </c>
      <c r="B28">
        <v>1</v>
      </c>
      <c r="C28">
        <f t="shared" si="0"/>
        <v>20</v>
      </c>
      <c r="D28">
        <v>2</v>
      </c>
      <c r="E28" t="s">
        <v>296</v>
      </c>
      <c r="F28" s="13">
        <v>4</v>
      </c>
      <c r="G28" s="13" t="str">
        <f t="shared" si="2"/>
        <v>{4,91010,20}</v>
      </c>
      <c r="I28" s="13">
        <v>1</v>
      </c>
    </row>
    <row r="29" spans="1:9">
      <c r="A29">
        <v>91011</v>
      </c>
      <c r="B29">
        <v>1</v>
      </c>
      <c r="C29">
        <f t="shared" si="0"/>
        <v>20</v>
      </c>
      <c r="D29">
        <v>1</v>
      </c>
      <c r="E29" t="s">
        <v>297</v>
      </c>
      <c r="F29" s="13">
        <v>4</v>
      </c>
      <c r="G29" s="13" t="str">
        <f t="shared" si="2"/>
        <v>{4,91011,20}</v>
      </c>
      <c r="I29" s="13">
        <v>1</v>
      </c>
    </row>
    <row r="30" spans="1:9">
      <c r="A30">
        <v>91012</v>
      </c>
      <c r="B30">
        <v>1</v>
      </c>
      <c r="C30">
        <f t="shared" si="0"/>
        <v>20</v>
      </c>
      <c r="D30">
        <v>2</v>
      </c>
      <c r="E30" t="s">
        <v>298</v>
      </c>
      <c r="F30" s="13">
        <v>4</v>
      </c>
      <c r="G30" s="13" t="str">
        <f t="shared" si="2"/>
        <v>{4,91012,20}</v>
      </c>
      <c r="I30" s="13">
        <v>1</v>
      </c>
    </row>
    <row r="31" spans="1:9">
      <c r="A31">
        <v>91013</v>
      </c>
      <c r="B31">
        <v>1</v>
      </c>
      <c r="C31">
        <f t="shared" si="0"/>
        <v>20</v>
      </c>
      <c r="D31">
        <v>2</v>
      </c>
      <c r="E31" t="s">
        <v>299</v>
      </c>
      <c r="F31" s="13">
        <v>4</v>
      </c>
      <c r="G31" s="13" t="str">
        <f t="shared" si="2"/>
        <v>{4,91013,20}</v>
      </c>
      <c r="I31" s="13">
        <v>1</v>
      </c>
    </row>
    <row r="32" spans="1:9">
      <c r="A32">
        <v>91014</v>
      </c>
      <c r="B32">
        <v>1</v>
      </c>
      <c r="C32">
        <f t="shared" si="0"/>
        <v>20</v>
      </c>
      <c r="D32">
        <v>1</v>
      </c>
      <c r="E32" t="s">
        <v>300</v>
      </c>
      <c r="F32" s="13">
        <v>4</v>
      </c>
      <c r="G32" s="13" t="str">
        <f t="shared" si="2"/>
        <v>{4,91014,20}</v>
      </c>
      <c r="I32" s="13">
        <v>1</v>
      </c>
    </row>
    <row r="33" spans="1:9">
      <c r="A33">
        <v>91015</v>
      </c>
      <c r="B33">
        <v>1</v>
      </c>
      <c r="C33">
        <f t="shared" si="0"/>
        <v>20</v>
      </c>
      <c r="D33">
        <v>1</v>
      </c>
      <c r="E33" t="s">
        <v>301</v>
      </c>
      <c r="F33" s="13">
        <v>4</v>
      </c>
      <c r="G33" s="13" t="str">
        <f t="shared" si="2"/>
        <v>{4,91015,20}</v>
      </c>
      <c r="I33" s="13">
        <v>1</v>
      </c>
    </row>
    <row r="34" spans="1:9">
      <c r="A34">
        <v>91016</v>
      </c>
      <c r="B34">
        <v>1</v>
      </c>
      <c r="C34">
        <f t="shared" si="0"/>
        <v>20</v>
      </c>
      <c r="D34">
        <v>2</v>
      </c>
      <c r="E34" t="s">
        <v>302</v>
      </c>
      <c r="F34" s="13">
        <v>4</v>
      </c>
      <c r="G34" s="13" t="str">
        <f t="shared" si="2"/>
        <v>{4,91016,20}</v>
      </c>
      <c r="I34" s="13">
        <v>1</v>
      </c>
    </row>
    <row r="35" spans="1:9" s="11" customFormat="1">
      <c r="A35" s="17">
        <v>91017</v>
      </c>
      <c r="B35" s="17">
        <v>2</v>
      </c>
      <c r="C35" s="17">
        <f t="shared" si="0"/>
        <v>30</v>
      </c>
      <c r="D35" s="17">
        <v>4</v>
      </c>
      <c r="E35" s="17" t="s">
        <v>303</v>
      </c>
      <c r="F35" s="11">
        <v>4</v>
      </c>
      <c r="G35" s="11" t="str">
        <f t="shared" si="2"/>
        <v>{4,91017,30}</v>
      </c>
      <c r="I35" s="11">
        <v>1</v>
      </c>
    </row>
    <row r="36" spans="1:9">
      <c r="A36">
        <v>92000</v>
      </c>
      <c r="B36">
        <v>2</v>
      </c>
      <c r="C36">
        <f t="shared" si="0"/>
        <v>30</v>
      </c>
      <c r="D36">
        <v>1</v>
      </c>
      <c r="E36" t="s">
        <v>304</v>
      </c>
      <c r="F36" s="13">
        <v>4</v>
      </c>
      <c r="G36" s="13" t="str">
        <f>J$1&amp;J$1&amp;F36&amp;$L$1&amp;A36&amp;$L$1&amp;C36&amp;$K$1&amp;$K$1</f>
        <v>{{4,92000,30}}</v>
      </c>
      <c r="I36" s="13">
        <v>1</v>
      </c>
    </row>
    <row r="37" spans="1:9">
      <c r="A37">
        <v>92001</v>
      </c>
      <c r="B37">
        <v>2</v>
      </c>
      <c r="C37">
        <f t="shared" si="0"/>
        <v>30</v>
      </c>
      <c r="D37">
        <v>2</v>
      </c>
      <c r="E37" t="s">
        <v>305</v>
      </c>
      <c r="F37" s="13">
        <v>4</v>
      </c>
      <c r="G37" s="13" t="str">
        <f t="shared" si="2"/>
        <v>{4,92001,30}</v>
      </c>
    </row>
    <row r="38" spans="1:9">
      <c r="A38">
        <v>92002</v>
      </c>
      <c r="B38">
        <v>2</v>
      </c>
      <c r="C38">
        <f t="shared" si="0"/>
        <v>30</v>
      </c>
      <c r="D38">
        <v>2</v>
      </c>
      <c r="E38" t="s">
        <v>306</v>
      </c>
      <c r="F38" s="13">
        <v>4</v>
      </c>
      <c r="G38" s="13" t="str">
        <f>J$1&amp;F38&amp;$L$1&amp;A38&amp;$L$1&amp;C38&amp;$K$1</f>
        <v>{4,92002,30}</v>
      </c>
    </row>
    <row r="39" spans="1:9">
      <c r="A39">
        <v>92003</v>
      </c>
      <c r="B39">
        <v>2</v>
      </c>
      <c r="C39">
        <f t="shared" si="0"/>
        <v>30</v>
      </c>
      <c r="D39">
        <v>1</v>
      </c>
      <c r="E39" t="s">
        <v>307</v>
      </c>
      <c r="F39" s="13">
        <v>4</v>
      </c>
      <c r="G39" s="13" t="str">
        <f>J$1&amp;J$1&amp;F39&amp;$L$1&amp;A39&amp;$L$1&amp;C39&amp;$K$1&amp;$K$1</f>
        <v>{{4,92003,30}}</v>
      </c>
      <c r="I39" s="13">
        <v>1</v>
      </c>
    </row>
    <row r="40" spans="1:9">
      <c r="A40">
        <v>92004</v>
      </c>
      <c r="B40">
        <v>2</v>
      </c>
      <c r="C40">
        <f t="shared" si="0"/>
        <v>30</v>
      </c>
      <c r="D40">
        <v>2</v>
      </c>
      <c r="E40" t="s">
        <v>308</v>
      </c>
      <c r="F40" s="13">
        <v>4</v>
      </c>
      <c r="G40" s="13" t="str">
        <f t="shared" ref="G40:G45" si="3">J$1&amp;F40&amp;$L$1&amp;A40&amp;$L$1&amp;C40&amp;$K$1</f>
        <v>{4,92004,30}</v>
      </c>
      <c r="I40" s="13">
        <v>1</v>
      </c>
    </row>
    <row r="41" spans="1:9">
      <c r="A41">
        <v>92005</v>
      </c>
      <c r="B41">
        <v>2</v>
      </c>
      <c r="C41">
        <f t="shared" si="0"/>
        <v>30</v>
      </c>
      <c r="D41">
        <v>2</v>
      </c>
      <c r="E41" t="s">
        <v>309</v>
      </c>
      <c r="F41" s="13">
        <v>4</v>
      </c>
      <c r="G41" s="13" t="str">
        <f t="shared" si="3"/>
        <v>{4,92005,30}</v>
      </c>
      <c r="I41" s="13">
        <v>1</v>
      </c>
    </row>
    <row r="42" spans="1:9">
      <c r="A42">
        <v>92006</v>
      </c>
      <c r="B42">
        <v>2</v>
      </c>
      <c r="C42">
        <f t="shared" si="0"/>
        <v>30</v>
      </c>
      <c r="D42">
        <v>4</v>
      </c>
      <c r="E42" t="s">
        <v>310</v>
      </c>
      <c r="F42" s="13">
        <v>4</v>
      </c>
      <c r="G42" s="13" t="str">
        <f t="shared" si="3"/>
        <v>{4,92006,30}</v>
      </c>
      <c r="I42" s="13">
        <v>1</v>
      </c>
    </row>
    <row r="43" spans="1:9">
      <c r="A43">
        <v>92007</v>
      </c>
      <c r="B43">
        <v>2</v>
      </c>
      <c r="C43">
        <f t="shared" si="0"/>
        <v>30</v>
      </c>
      <c r="D43">
        <v>4</v>
      </c>
      <c r="E43" t="s">
        <v>311</v>
      </c>
      <c r="F43" s="13">
        <v>4</v>
      </c>
      <c r="G43" s="13" t="str">
        <f t="shared" si="3"/>
        <v>{4,92007,30}</v>
      </c>
      <c r="I43" s="13">
        <v>1</v>
      </c>
    </row>
    <row r="44" spans="1:9">
      <c r="A44">
        <v>92008</v>
      </c>
      <c r="B44">
        <v>2</v>
      </c>
      <c r="C44">
        <f t="shared" si="0"/>
        <v>30</v>
      </c>
      <c r="D44">
        <v>3</v>
      </c>
      <c r="E44" t="s">
        <v>312</v>
      </c>
      <c r="F44" s="13">
        <v>4</v>
      </c>
      <c r="G44" s="13" t="str">
        <f t="shared" si="3"/>
        <v>{4,92008,30}</v>
      </c>
      <c r="I44" s="13">
        <v>1</v>
      </c>
    </row>
    <row r="45" spans="1:9">
      <c r="A45">
        <v>92009</v>
      </c>
      <c r="B45">
        <v>2</v>
      </c>
      <c r="C45">
        <f t="shared" si="0"/>
        <v>30</v>
      </c>
      <c r="D45">
        <v>3</v>
      </c>
      <c r="E45" t="s">
        <v>313</v>
      </c>
      <c r="F45" s="13">
        <v>4</v>
      </c>
      <c r="G45" s="13" t="str">
        <f t="shared" si="3"/>
        <v>{4,92009,30}</v>
      </c>
      <c r="I45" s="13">
        <v>1</v>
      </c>
    </row>
    <row r="46" spans="1:9" s="12" customFormat="1">
      <c r="A46" s="18">
        <v>92010</v>
      </c>
      <c r="B46" s="18">
        <v>3</v>
      </c>
      <c r="C46" s="18">
        <f t="shared" si="0"/>
        <v>40</v>
      </c>
      <c r="D46" s="18">
        <v>2</v>
      </c>
      <c r="E46" s="18" t="s">
        <v>314</v>
      </c>
      <c r="F46" s="12">
        <v>4</v>
      </c>
      <c r="G46" s="12" t="str">
        <f t="shared" ref="G46:G47" si="4">J$1&amp;J$1&amp;F46&amp;$L$1&amp;A46&amp;$L$1&amp;C46&amp;$K$1&amp;$K$1</f>
        <v>{{4,92010,40}}</v>
      </c>
      <c r="I46" s="12">
        <v>1</v>
      </c>
    </row>
    <row r="47" spans="1:9">
      <c r="A47">
        <v>92011</v>
      </c>
      <c r="B47">
        <v>2</v>
      </c>
      <c r="C47">
        <f t="shared" si="0"/>
        <v>30</v>
      </c>
      <c r="D47">
        <v>2</v>
      </c>
      <c r="E47" t="s">
        <v>315</v>
      </c>
      <c r="F47" s="13">
        <v>4</v>
      </c>
      <c r="G47" s="13" t="str">
        <f t="shared" si="4"/>
        <v>{{4,92011,30}}</v>
      </c>
      <c r="I47" s="13">
        <v>1</v>
      </c>
    </row>
    <row r="48" spans="1:9">
      <c r="A48">
        <v>92012</v>
      </c>
      <c r="B48">
        <v>2</v>
      </c>
      <c r="C48">
        <f t="shared" si="0"/>
        <v>30</v>
      </c>
      <c r="D48">
        <v>2</v>
      </c>
      <c r="E48" t="s">
        <v>316</v>
      </c>
      <c r="F48" s="13">
        <v>4</v>
      </c>
      <c r="G48" s="13" t="str">
        <f>J$1&amp;F48&amp;$L$1&amp;A48&amp;$L$1&amp;C48&amp;$K$1</f>
        <v>{4,92012,30}</v>
      </c>
      <c r="I48" s="13">
        <v>1</v>
      </c>
    </row>
    <row r="49" spans="1:9">
      <c r="A49">
        <v>92013</v>
      </c>
      <c r="B49">
        <v>2</v>
      </c>
      <c r="C49">
        <f t="shared" si="0"/>
        <v>30</v>
      </c>
      <c r="D49">
        <v>4</v>
      </c>
      <c r="E49" t="s">
        <v>317</v>
      </c>
      <c r="F49" s="13">
        <v>4</v>
      </c>
      <c r="G49" s="13" t="str">
        <f>J$1&amp;F49&amp;$L$1&amp;A49&amp;$L$1&amp;C49&amp;$K$1</f>
        <v>{4,92013,30}</v>
      </c>
      <c r="I49" s="13">
        <v>1</v>
      </c>
    </row>
    <row r="50" spans="1:9">
      <c r="A50">
        <v>92014</v>
      </c>
      <c r="B50">
        <v>2</v>
      </c>
      <c r="C50">
        <f t="shared" si="0"/>
        <v>30</v>
      </c>
      <c r="D50">
        <v>3</v>
      </c>
      <c r="E50" t="s">
        <v>318</v>
      </c>
      <c r="F50" s="13">
        <v>4</v>
      </c>
      <c r="G50" s="13" t="str">
        <f>J$1&amp;F50&amp;$L$1&amp;A50&amp;$L$1&amp;C50&amp;$K$1</f>
        <v>{4,92014,30}</v>
      </c>
    </row>
    <row r="51" spans="1:9">
      <c r="A51">
        <v>92015</v>
      </c>
      <c r="B51">
        <v>2</v>
      </c>
      <c r="C51">
        <f t="shared" si="0"/>
        <v>30</v>
      </c>
      <c r="D51">
        <v>3</v>
      </c>
      <c r="E51" t="s">
        <v>319</v>
      </c>
      <c r="F51" s="13">
        <v>4</v>
      </c>
      <c r="G51" s="13" t="str">
        <f>J$1&amp;F51&amp;$L$1&amp;A51&amp;$L$1&amp;C51&amp;$K$1</f>
        <v>{4,92015,30}</v>
      </c>
      <c r="I51" s="13">
        <v>1</v>
      </c>
    </row>
    <row r="52" spans="1:9" s="12" customFormat="1">
      <c r="A52" s="18">
        <v>92016</v>
      </c>
      <c r="B52" s="18">
        <v>3</v>
      </c>
      <c r="C52" s="18">
        <f t="shared" si="0"/>
        <v>40</v>
      </c>
      <c r="D52" s="18">
        <v>2</v>
      </c>
      <c r="E52" s="18" t="s">
        <v>320</v>
      </c>
      <c r="F52" s="12">
        <v>4</v>
      </c>
      <c r="G52" s="12" t="str">
        <f>J$1&amp;F52&amp;$L$1&amp;A52&amp;$L$1&amp;C52&amp;$K$1</f>
        <v>{4,92016,40}</v>
      </c>
      <c r="I52" s="12">
        <v>1</v>
      </c>
    </row>
    <row r="53" spans="1:9">
      <c r="A53">
        <v>92017</v>
      </c>
      <c r="B53">
        <v>2</v>
      </c>
      <c r="C53">
        <f t="shared" si="0"/>
        <v>30</v>
      </c>
      <c r="D53">
        <v>1</v>
      </c>
      <c r="E53" t="s">
        <v>321</v>
      </c>
      <c r="F53" s="13">
        <v>4</v>
      </c>
      <c r="G53" s="13" t="str">
        <f>J$1&amp;J$1&amp;F53&amp;$L$1&amp;A53&amp;$L$1&amp;C53&amp;$K$1&amp;$K$1</f>
        <v>{{4,92017,30}}</v>
      </c>
      <c r="I53" s="13">
        <v>1</v>
      </c>
    </row>
    <row r="54" spans="1:9">
      <c r="A54">
        <v>92018</v>
      </c>
      <c r="B54">
        <v>2</v>
      </c>
      <c r="C54">
        <f t="shared" si="0"/>
        <v>30</v>
      </c>
      <c r="D54">
        <v>4</v>
      </c>
      <c r="E54" t="s">
        <v>322</v>
      </c>
      <c r="F54" s="13">
        <v>4</v>
      </c>
      <c r="G54" s="13" t="str">
        <f t="shared" ref="G54:G63" si="5">J$1&amp;F54&amp;$L$1&amp;A54&amp;$L$1&amp;C54&amp;$K$1</f>
        <v>{4,92018,30}</v>
      </c>
    </row>
    <row r="55" spans="1:9">
      <c r="A55">
        <v>92019</v>
      </c>
      <c r="B55">
        <v>2</v>
      </c>
      <c r="C55">
        <f t="shared" si="0"/>
        <v>30</v>
      </c>
      <c r="D55">
        <v>4</v>
      </c>
      <c r="E55" t="s">
        <v>323</v>
      </c>
      <c r="F55" s="13">
        <v>4</v>
      </c>
      <c r="G55" s="13" t="str">
        <f t="shared" si="5"/>
        <v>{4,92019,30}</v>
      </c>
    </row>
    <row r="56" spans="1:9">
      <c r="A56">
        <v>93000</v>
      </c>
      <c r="B56">
        <v>3</v>
      </c>
      <c r="C56">
        <f t="shared" si="0"/>
        <v>40</v>
      </c>
      <c r="D56">
        <v>4</v>
      </c>
      <c r="E56" t="s">
        <v>324</v>
      </c>
      <c r="F56" s="13">
        <v>4</v>
      </c>
      <c r="G56" s="13" t="str">
        <f t="shared" si="5"/>
        <v>{4,93000,40}</v>
      </c>
      <c r="I56" s="13">
        <v>1</v>
      </c>
    </row>
    <row r="57" spans="1:9">
      <c r="A57">
        <v>93001</v>
      </c>
      <c r="B57">
        <v>3</v>
      </c>
      <c r="C57">
        <f t="shared" si="0"/>
        <v>40</v>
      </c>
      <c r="D57">
        <v>4</v>
      </c>
      <c r="E57" t="s">
        <v>325</v>
      </c>
      <c r="F57" s="13">
        <v>4</v>
      </c>
      <c r="G57" s="13" t="str">
        <f t="shared" si="5"/>
        <v>{4,93001,40}</v>
      </c>
      <c r="I57" s="13">
        <v>1</v>
      </c>
    </row>
    <row r="58" spans="1:9">
      <c r="A58">
        <v>93002</v>
      </c>
      <c r="B58">
        <v>3</v>
      </c>
      <c r="C58">
        <f t="shared" si="0"/>
        <v>40</v>
      </c>
      <c r="D58">
        <v>4</v>
      </c>
      <c r="E58" t="s">
        <v>326</v>
      </c>
      <c r="F58" s="13">
        <v>4</v>
      </c>
      <c r="G58" s="13" t="str">
        <f t="shared" si="5"/>
        <v>{4,93002,40}</v>
      </c>
    </row>
    <row r="59" spans="1:9">
      <c r="A59">
        <v>93003</v>
      </c>
      <c r="B59">
        <v>3</v>
      </c>
      <c r="C59">
        <f t="shared" si="0"/>
        <v>40</v>
      </c>
      <c r="D59">
        <v>3</v>
      </c>
      <c r="E59" t="s">
        <v>327</v>
      </c>
      <c r="F59" s="13">
        <v>4</v>
      </c>
      <c r="G59" s="13" t="str">
        <f t="shared" si="5"/>
        <v>{4,93003,40}</v>
      </c>
      <c r="I59" s="13">
        <v>1</v>
      </c>
    </row>
    <row r="60" spans="1:9">
      <c r="A60">
        <v>93004</v>
      </c>
      <c r="B60">
        <v>3</v>
      </c>
      <c r="C60">
        <f t="shared" si="0"/>
        <v>40</v>
      </c>
      <c r="D60">
        <v>3</v>
      </c>
      <c r="E60" t="s">
        <v>328</v>
      </c>
      <c r="F60" s="13">
        <v>4</v>
      </c>
      <c r="G60" s="13" t="str">
        <f t="shared" si="5"/>
        <v>{4,93004,40}</v>
      </c>
      <c r="I60" s="13">
        <v>1</v>
      </c>
    </row>
    <row r="61" spans="1:9">
      <c r="A61">
        <v>93005</v>
      </c>
      <c r="B61">
        <v>3</v>
      </c>
      <c r="C61">
        <f t="shared" si="0"/>
        <v>40</v>
      </c>
      <c r="D61">
        <v>4</v>
      </c>
      <c r="E61" t="s">
        <v>329</v>
      </c>
      <c r="F61" s="13">
        <v>4</v>
      </c>
      <c r="G61" s="13" t="str">
        <f t="shared" si="5"/>
        <v>{4,93005,40}</v>
      </c>
      <c r="I61" s="13">
        <v>1</v>
      </c>
    </row>
    <row r="62" spans="1:9">
      <c r="A62">
        <v>93006</v>
      </c>
      <c r="B62">
        <v>3</v>
      </c>
      <c r="C62">
        <f t="shared" si="0"/>
        <v>40</v>
      </c>
      <c r="D62">
        <v>3</v>
      </c>
      <c r="E62" t="s">
        <v>330</v>
      </c>
      <c r="F62" s="13">
        <v>4</v>
      </c>
      <c r="G62" s="13" t="str">
        <f t="shared" si="5"/>
        <v>{4,93006,40}</v>
      </c>
      <c r="I62" s="13">
        <v>1</v>
      </c>
    </row>
    <row r="63" spans="1:9">
      <c r="A63">
        <v>93007</v>
      </c>
      <c r="B63">
        <v>3</v>
      </c>
      <c r="C63">
        <f t="shared" si="0"/>
        <v>40</v>
      </c>
      <c r="D63">
        <v>1</v>
      </c>
      <c r="E63" t="s">
        <v>331</v>
      </c>
      <c r="F63" s="13">
        <v>4</v>
      </c>
      <c r="G63" s="13" t="str">
        <f t="shared" si="5"/>
        <v>{4,93007,40}</v>
      </c>
    </row>
    <row r="64" spans="1:9">
      <c r="A64">
        <v>93008</v>
      </c>
      <c r="B64">
        <v>3</v>
      </c>
      <c r="C64">
        <f t="shared" si="0"/>
        <v>40</v>
      </c>
      <c r="D64">
        <v>1</v>
      </c>
      <c r="E64" t="s">
        <v>332</v>
      </c>
      <c r="F64" s="13">
        <v>4</v>
      </c>
      <c r="G64" s="13" t="str">
        <f t="shared" ref="G64:G65" si="6">J$1&amp;J$1&amp;F64&amp;$L$1&amp;A64&amp;$L$1&amp;C64&amp;$K$1&amp;$K$1</f>
        <v>{{4,93008,40}}</v>
      </c>
      <c r="I64" s="13">
        <v>1</v>
      </c>
    </row>
    <row r="65" spans="1:9">
      <c r="A65">
        <v>93009</v>
      </c>
      <c r="B65">
        <v>3</v>
      </c>
      <c r="C65">
        <f t="shared" si="0"/>
        <v>40</v>
      </c>
      <c r="D65">
        <v>1</v>
      </c>
      <c r="E65" t="s">
        <v>333</v>
      </c>
      <c r="F65" s="13">
        <v>4</v>
      </c>
      <c r="G65" s="13" t="str">
        <f t="shared" si="6"/>
        <v>{{4,93009,40}}</v>
      </c>
      <c r="I65" s="13">
        <v>1</v>
      </c>
    </row>
    <row r="66" spans="1:9">
      <c r="A66">
        <v>93010</v>
      </c>
      <c r="B66">
        <v>3</v>
      </c>
      <c r="C66">
        <f t="shared" si="0"/>
        <v>40</v>
      </c>
      <c r="D66">
        <v>2</v>
      </c>
      <c r="E66" t="s">
        <v>334</v>
      </c>
      <c r="F66" s="13">
        <v>4</v>
      </c>
      <c r="G66" s="13" t="str">
        <f>J$1&amp;F66&amp;$L$1&amp;A66&amp;$L$1&amp;C66&amp;$K$1</f>
        <v>{4,93010,40}</v>
      </c>
      <c r="I66" s="13">
        <v>1</v>
      </c>
    </row>
    <row r="67" spans="1:9">
      <c r="A67">
        <v>93011</v>
      </c>
      <c r="B67">
        <v>3</v>
      </c>
      <c r="C67">
        <f t="shared" si="0"/>
        <v>40</v>
      </c>
      <c r="D67">
        <v>2</v>
      </c>
      <c r="E67" t="s">
        <v>335</v>
      </c>
      <c r="F67" s="13">
        <v>4</v>
      </c>
      <c r="G67" s="13" t="str">
        <f>J$1&amp;F67&amp;$L$1&amp;A67&amp;$L$1&amp;C67&amp;$K$1</f>
        <v>{4,93011,40}</v>
      </c>
    </row>
    <row r="68" spans="1:9">
      <c r="A68">
        <v>93012</v>
      </c>
      <c r="B68">
        <v>3</v>
      </c>
      <c r="C68">
        <f t="shared" si="0"/>
        <v>40</v>
      </c>
      <c r="D68">
        <v>2</v>
      </c>
      <c r="E68" t="s">
        <v>336</v>
      </c>
      <c r="F68" s="13">
        <v>4</v>
      </c>
      <c r="G68" s="13" t="str">
        <f>J$1&amp;F68&amp;$L$1&amp;A68&amp;$L$1&amp;C68&amp;$K$1</f>
        <v>{4,93012,40}</v>
      </c>
      <c r="I68" s="13">
        <v>1</v>
      </c>
    </row>
    <row r="69" spans="1:9">
      <c r="A69">
        <v>93013</v>
      </c>
      <c r="B69">
        <v>3</v>
      </c>
      <c r="C69">
        <f t="shared" si="0"/>
        <v>40</v>
      </c>
      <c r="D69">
        <v>1</v>
      </c>
      <c r="E69" t="s">
        <v>337</v>
      </c>
      <c r="F69" s="13">
        <v>4</v>
      </c>
      <c r="G69" s="13" t="str">
        <f>J$1&amp;J$1&amp;F69&amp;$L$1&amp;A69&amp;$L$1&amp;C69&amp;$K$1&amp;$K$1</f>
        <v>{{4,93013,40}}</v>
      </c>
      <c r="I69" s="13">
        <v>1</v>
      </c>
    </row>
    <row r="70" spans="1:9">
      <c r="A70">
        <v>93014</v>
      </c>
      <c r="B70">
        <v>3</v>
      </c>
      <c r="C70">
        <f t="shared" si="0"/>
        <v>40</v>
      </c>
      <c r="D70">
        <v>1</v>
      </c>
      <c r="E70" t="s">
        <v>338</v>
      </c>
      <c r="F70" s="13">
        <v>4</v>
      </c>
      <c r="G70" s="13" t="str">
        <f t="shared" ref="G70:G101" si="7">J$1&amp;F70&amp;$L$1&amp;A70&amp;$L$1&amp;C70&amp;$K$1</f>
        <v>{4,93014,40}</v>
      </c>
    </row>
    <row r="71" spans="1:9">
      <c r="A71">
        <v>93015</v>
      </c>
      <c r="B71">
        <v>3</v>
      </c>
      <c r="C71">
        <f t="shared" ref="C71:C122" si="8">IF(B71=1,20,IF(B71=2,30,IF(B71=3,40,IF(B71=5,50))))</f>
        <v>40</v>
      </c>
      <c r="D71">
        <v>1</v>
      </c>
      <c r="E71" t="s">
        <v>339</v>
      </c>
      <c r="F71" s="13">
        <v>4</v>
      </c>
      <c r="G71" s="13" t="str">
        <f>J$1&amp;J$1&amp;F71&amp;$L$1&amp;A71&amp;$L$1&amp;C71&amp;$K$1&amp;$K$1</f>
        <v>{{4,93015,40}}</v>
      </c>
      <c r="I71" s="13">
        <v>1</v>
      </c>
    </row>
    <row r="72" spans="1:9">
      <c r="A72">
        <v>93016</v>
      </c>
      <c r="B72">
        <v>3</v>
      </c>
      <c r="C72">
        <f t="shared" si="8"/>
        <v>40</v>
      </c>
      <c r="D72">
        <v>2</v>
      </c>
      <c r="E72" t="s">
        <v>340</v>
      </c>
      <c r="F72" s="13">
        <v>4</v>
      </c>
      <c r="G72" s="13" t="str">
        <f t="shared" si="7"/>
        <v>{4,93016,40}</v>
      </c>
      <c r="I72" s="13">
        <v>1</v>
      </c>
    </row>
    <row r="73" spans="1:9">
      <c r="A73">
        <v>93017</v>
      </c>
      <c r="B73">
        <v>3</v>
      </c>
      <c r="C73">
        <f t="shared" si="8"/>
        <v>40</v>
      </c>
      <c r="D73">
        <v>2</v>
      </c>
      <c r="E73" t="s">
        <v>341</v>
      </c>
      <c r="F73" s="13">
        <v>4</v>
      </c>
      <c r="G73" s="13" t="str">
        <f t="shared" si="7"/>
        <v>{4,93017,40}</v>
      </c>
      <c r="I73" s="13">
        <v>1</v>
      </c>
    </row>
    <row r="74" spans="1:9">
      <c r="A74">
        <v>93018</v>
      </c>
      <c r="B74">
        <v>3</v>
      </c>
      <c r="C74">
        <f t="shared" si="8"/>
        <v>40</v>
      </c>
      <c r="D74">
        <v>4</v>
      </c>
      <c r="E74" t="s">
        <v>342</v>
      </c>
      <c r="F74" s="13">
        <v>4</v>
      </c>
      <c r="G74" s="13" t="str">
        <f t="shared" si="7"/>
        <v>{4,93018,40}</v>
      </c>
      <c r="I74" s="13">
        <v>1</v>
      </c>
    </row>
    <row r="75" spans="1:9">
      <c r="A75">
        <v>93019</v>
      </c>
      <c r="B75">
        <v>3</v>
      </c>
      <c r="C75">
        <f t="shared" si="8"/>
        <v>40</v>
      </c>
      <c r="D75">
        <v>2</v>
      </c>
      <c r="E75" t="s">
        <v>343</v>
      </c>
      <c r="F75" s="13">
        <v>4</v>
      </c>
      <c r="G75" s="13" t="str">
        <f t="shared" si="7"/>
        <v>{4,93019,40}</v>
      </c>
      <c r="I75" s="13">
        <v>1</v>
      </c>
    </row>
    <row r="76" spans="1:9">
      <c r="A76">
        <v>93020</v>
      </c>
      <c r="B76">
        <v>3</v>
      </c>
      <c r="C76">
        <f t="shared" si="8"/>
        <v>40</v>
      </c>
      <c r="D76">
        <v>4</v>
      </c>
      <c r="E76" t="s">
        <v>344</v>
      </c>
      <c r="F76" s="13">
        <v>4</v>
      </c>
      <c r="G76" s="13" t="str">
        <f t="shared" si="7"/>
        <v>{4,93020,40}</v>
      </c>
      <c r="I76" s="13">
        <v>1</v>
      </c>
    </row>
    <row r="77" spans="1:9">
      <c r="A77">
        <v>93021</v>
      </c>
      <c r="B77">
        <v>3</v>
      </c>
      <c r="C77">
        <f t="shared" si="8"/>
        <v>40</v>
      </c>
      <c r="D77">
        <v>3</v>
      </c>
      <c r="E77" t="s">
        <v>345</v>
      </c>
      <c r="F77" s="13">
        <v>4</v>
      </c>
      <c r="G77" s="13" t="str">
        <f t="shared" si="7"/>
        <v>{4,93021,40}</v>
      </c>
      <c r="I77" s="13">
        <v>1</v>
      </c>
    </row>
    <row r="78" spans="1:9">
      <c r="A78">
        <v>94000</v>
      </c>
      <c r="B78">
        <v>5</v>
      </c>
      <c r="C78">
        <f t="shared" si="8"/>
        <v>50</v>
      </c>
      <c r="D78">
        <v>2</v>
      </c>
      <c r="E78" t="s">
        <v>346</v>
      </c>
      <c r="F78" s="13">
        <v>4</v>
      </c>
      <c r="G78" s="13" t="str">
        <f t="shared" si="7"/>
        <v>{4,94000,50}</v>
      </c>
      <c r="H78" s="13">
        <v>1</v>
      </c>
      <c r="I78" s="13">
        <v>1</v>
      </c>
    </row>
    <row r="79" spans="1:9">
      <c r="A79">
        <v>94001</v>
      </c>
      <c r="B79">
        <v>5</v>
      </c>
      <c r="C79">
        <f t="shared" si="8"/>
        <v>50</v>
      </c>
      <c r="D79">
        <v>4</v>
      </c>
      <c r="E79" t="s">
        <v>347</v>
      </c>
      <c r="F79" s="13">
        <v>4</v>
      </c>
      <c r="G79" s="13" t="str">
        <f t="shared" si="7"/>
        <v>{4,94001,50}</v>
      </c>
      <c r="I79" s="13">
        <v>1</v>
      </c>
    </row>
    <row r="80" spans="1:9">
      <c r="A80">
        <v>94002</v>
      </c>
      <c r="B80">
        <v>5</v>
      </c>
      <c r="C80">
        <f t="shared" si="8"/>
        <v>50</v>
      </c>
      <c r="D80">
        <v>4</v>
      </c>
      <c r="E80" t="s">
        <v>348</v>
      </c>
      <c r="F80" s="13">
        <v>4</v>
      </c>
      <c r="G80" s="13" t="str">
        <f t="shared" si="7"/>
        <v>{4,94002,50}</v>
      </c>
      <c r="I80" s="13">
        <v>1</v>
      </c>
    </row>
    <row r="81" spans="1:9">
      <c r="A81">
        <v>94003</v>
      </c>
      <c r="B81">
        <v>5</v>
      </c>
      <c r="C81">
        <f t="shared" si="8"/>
        <v>50</v>
      </c>
      <c r="D81">
        <v>4</v>
      </c>
      <c r="E81" t="s">
        <v>349</v>
      </c>
      <c r="F81" s="13">
        <v>4</v>
      </c>
      <c r="G81" s="13" t="str">
        <f t="shared" si="7"/>
        <v>{4,94003,50}</v>
      </c>
    </row>
    <row r="82" spans="1:9">
      <c r="A82">
        <v>94004</v>
      </c>
      <c r="B82">
        <v>5</v>
      </c>
      <c r="C82">
        <f t="shared" si="8"/>
        <v>50</v>
      </c>
      <c r="D82">
        <v>4</v>
      </c>
      <c r="E82" t="s">
        <v>350</v>
      </c>
      <c r="F82" s="13">
        <v>4</v>
      </c>
      <c r="G82" s="13" t="str">
        <f t="shared" si="7"/>
        <v>{4,94004,50}</v>
      </c>
      <c r="H82" s="13">
        <v>1</v>
      </c>
      <c r="I82" s="13">
        <v>1</v>
      </c>
    </row>
    <row r="83" spans="1:9">
      <c r="A83">
        <v>94005</v>
      </c>
      <c r="B83">
        <v>5</v>
      </c>
      <c r="C83">
        <f t="shared" si="8"/>
        <v>50</v>
      </c>
      <c r="D83">
        <v>3</v>
      </c>
      <c r="E83" t="s">
        <v>351</v>
      </c>
      <c r="F83" s="13">
        <v>4</v>
      </c>
      <c r="G83" s="13" t="str">
        <f t="shared" si="7"/>
        <v>{4,94005,50}</v>
      </c>
      <c r="I83" s="13">
        <v>1</v>
      </c>
    </row>
    <row r="84" spans="1:9">
      <c r="A84">
        <v>94006</v>
      </c>
      <c r="B84">
        <v>5</v>
      </c>
      <c r="C84">
        <f t="shared" si="8"/>
        <v>50</v>
      </c>
      <c r="D84">
        <v>3</v>
      </c>
      <c r="E84" t="s">
        <v>352</v>
      </c>
      <c r="F84" s="13">
        <v>4</v>
      </c>
      <c r="G84" s="13" t="str">
        <f t="shared" si="7"/>
        <v>{4,94006,50}</v>
      </c>
      <c r="I84" s="13">
        <v>1</v>
      </c>
    </row>
    <row r="85" spans="1:9">
      <c r="A85">
        <v>94007</v>
      </c>
      <c r="B85">
        <v>5</v>
      </c>
      <c r="C85">
        <f t="shared" si="8"/>
        <v>50</v>
      </c>
      <c r="D85">
        <v>3</v>
      </c>
      <c r="E85" t="s">
        <v>353</v>
      </c>
      <c r="F85" s="13">
        <v>4</v>
      </c>
      <c r="G85" s="13" t="str">
        <f t="shared" si="7"/>
        <v>{4,94007,50}</v>
      </c>
      <c r="I85" s="13">
        <v>1</v>
      </c>
    </row>
    <row r="86" spans="1:9">
      <c r="A86">
        <v>94008</v>
      </c>
      <c r="B86">
        <v>5</v>
      </c>
      <c r="C86">
        <f t="shared" si="8"/>
        <v>50</v>
      </c>
      <c r="D86">
        <v>3</v>
      </c>
      <c r="E86" t="s">
        <v>354</v>
      </c>
      <c r="F86" s="13">
        <v>4</v>
      </c>
      <c r="G86" s="13" t="str">
        <f t="shared" si="7"/>
        <v>{4,94008,50}</v>
      </c>
      <c r="H86" s="13">
        <v>1</v>
      </c>
    </row>
    <row r="87" spans="1:9">
      <c r="A87">
        <v>94009</v>
      </c>
      <c r="B87">
        <v>5</v>
      </c>
      <c r="C87">
        <f t="shared" si="8"/>
        <v>50</v>
      </c>
      <c r="D87">
        <v>4</v>
      </c>
      <c r="E87" t="s">
        <v>355</v>
      </c>
      <c r="F87" s="13">
        <v>4</v>
      </c>
      <c r="G87" s="13" t="str">
        <f t="shared" si="7"/>
        <v>{4,94009,50}</v>
      </c>
      <c r="H87" s="13">
        <v>1</v>
      </c>
      <c r="I87" s="13">
        <v>1</v>
      </c>
    </row>
    <row r="88" spans="1:9">
      <c r="A88">
        <v>94010</v>
      </c>
      <c r="B88">
        <v>5</v>
      </c>
      <c r="C88">
        <f t="shared" si="8"/>
        <v>50</v>
      </c>
      <c r="D88">
        <v>2</v>
      </c>
      <c r="E88" t="s">
        <v>356</v>
      </c>
      <c r="F88" s="13">
        <v>4</v>
      </c>
      <c r="G88" s="13" t="str">
        <f t="shared" si="7"/>
        <v>{4,94010,50}</v>
      </c>
    </row>
    <row r="89" spans="1:9">
      <c r="A89">
        <v>94011</v>
      </c>
      <c r="B89">
        <v>5</v>
      </c>
      <c r="C89">
        <f t="shared" si="8"/>
        <v>50</v>
      </c>
      <c r="D89">
        <v>2</v>
      </c>
      <c r="E89" t="s">
        <v>357</v>
      </c>
      <c r="F89" s="13">
        <v>4</v>
      </c>
      <c r="G89" s="13" t="str">
        <f t="shared" si="7"/>
        <v>{4,94011,50}</v>
      </c>
    </row>
    <row r="90" spans="1:9">
      <c r="A90">
        <v>94012</v>
      </c>
      <c r="B90">
        <v>5</v>
      </c>
      <c r="C90">
        <f t="shared" si="8"/>
        <v>50</v>
      </c>
      <c r="D90">
        <v>3</v>
      </c>
      <c r="E90" t="s">
        <v>358</v>
      </c>
      <c r="F90" s="13">
        <v>4</v>
      </c>
      <c r="G90" s="13" t="str">
        <f t="shared" si="7"/>
        <v>{4,94012,50}</v>
      </c>
      <c r="I90" s="13">
        <v>1</v>
      </c>
    </row>
    <row r="91" spans="1:9">
      <c r="A91">
        <v>94013</v>
      </c>
      <c r="B91">
        <v>5</v>
      </c>
      <c r="C91">
        <f t="shared" si="8"/>
        <v>50</v>
      </c>
      <c r="D91">
        <v>2</v>
      </c>
      <c r="E91" t="s">
        <v>359</v>
      </c>
      <c r="F91" s="13">
        <v>4</v>
      </c>
      <c r="G91" s="13" t="str">
        <f t="shared" si="7"/>
        <v>{4,94013,50}</v>
      </c>
    </row>
    <row r="92" spans="1:9">
      <c r="A92">
        <v>94014</v>
      </c>
      <c r="B92">
        <v>5</v>
      </c>
      <c r="C92">
        <f t="shared" si="8"/>
        <v>50</v>
      </c>
      <c r="D92">
        <v>2</v>
      </c>
      <c r="E92" t="s">
        <v>360</v>
      </c>
      <c r="F92" s="13">
        <v>4</v>
      </c>
      <c r="G92" s="13" t="str">
        <f t="shared" ref="G92:G95" si="9">J$1&amp;J$1&amp;F92&amp;$L$1&amp;A92&amp;$L$1&amp;C92&amp;$K$1&amp;$K$1</f>
        <v>{{4,94014,50}}</v>
      </c>
      <c r="I92" s="13">
        <v>1</v>
      </c>
    </row>
    <row r="93" spans="1:9">
      <c r="A93">
        <v>94015</v>
      </c>
      <c r="B93">
        <v>5</v>
      </c>
      <c r="C93">
        <f t="shared" si="8"/>
        <v>50</v>
      </c>
      <c r="D93">
        <v>2</v>
      </c>
      <c r="E93" t="s">
        <v>361</v>
      </c>
      <c r="F93" s="13">
        <v>4</v>
      </c>
      <c r="G93" s="13" t="str">
        <f t="shared" si="9"/>
        <v>{{4,94015,50}}</v>
      </c>
      <c r="I93" s="13">
        <v>1</v>
      </c>
    </row>
    <row r="94" spans="1:9">
      <c r="A94">
        <v>94016</v>
      </c>
      <c r="B94">
        <v>5</v>
      </c>
      <c r="C94">
        <f t="shared" si="8"/>
        <v>50</v>
      </c>
      <c r="D94">
        <v>4</v>
      </c>
      <c r="E94" t="s">
        <v>362</v>
      </c>
      <c r="F94" s="13">
        <v>4</v>
      </c>
      <c r="G94" s="13" t="str">
        <f t="shared" si="9"/>
        <v>{{4,94016,50}}</v>
      </c>
      <c r="H94" s="13">
        <v>1</v>
      </c>
      <c r="I94" s="13">
        <v>1</v>
      </c>
    </row>
    <row r="95" spans="1:9">
      <c r="A95">
        <v>94017</v>
      </c>
      <c r="B95">
        <v>5</v>
      </c>
      <c r="C95">
        <f t="shared" si="8"/>
        <v>50</v>
      </c>
      <c r="D95">
        <v>2</v>
      </c>
      <c r="E95" t="s">
        <v>363</v>
      </c>
      <c r="F95" s="13">
        <v>4</v>
      </c>
      <c r="G95" s="13" t="str">
        <f t="shared" si="9"/>
        <v>{{4,94017,50}}</v>
      </c>
      <c r="H95" s="13">
        <v>1</v>
      </c>
      <c r="I95" s="13">
        <v>1</v>
      </c>
    </row>
    <row r="96" spans="1:9">
      <c r="A96">
        <v>94018</v>
      </c>
      <c r="B96">
        <v>5</v>
      </c>
      <c r="C96">
        <f t="shared" si="8"/>
        <v>50</v>
      </c>
      <c r="D96">
        <v>3</v>
      </c>
      <c r="E96" t="s">
        <v>364</v>
      </c>
      <c r="F96" s="13">
        <v>4</v>
      </c>
      <c r="G96" s="13" t="str">
        <f t="shared" si="7"/>
        <v>{4,94018,50}</v>
      </c>
      <c r="I96" s="13">
        <v>1</v>
      </c>
    </row>
    <row r="97" spans="1:9">
      <c r="A97">
        <v>94019</v>
      </c>
      <c r="B97">
        <v>5</v>
      </c>
      <c r="C97">
        <f t="shared" si="8"/>
        <v>50</v>
      </c>
      <c r="D97">
        <v>3</v>
      </c>
      <c r="E97" t="s">
        <v>365</v>
      </c>
      <c r="F97" s="13">
        <v>4</v>
      </c>
      <c r="G97" s="13" t="str">
        <f t="shared" si="7"/>
        <v>{4,94019,50}</v>
      </c>
      <c r="I97" s="13">
        <v>1</v>
      </c>
    </row>
    <row r="98" spans="1:9">
      <c r="A98">
        <v>94020</v>
      </c>
      <c r="B98">
        <v>5</v>
      </c>
      <c r="C98">
        <f t="shared" si="8"/>
        <v>50</v>
      </c>
      <c r="D98">
        <v>3</v>
      </c>
      <c r="E98" t="s">
        <v>366</v>
      </c>
      <c r="F98" s="13">
        <v>4</v>
      </c>
      <c r="G98" s="13" t="str">
        <f t="shared" si="7"/>
        <v>{4,94020,50}</v>
      </c>
      <c r="H98" s="13">
        <v>1</v>
      </c>
    </row>
    <row r="99" spans="1:9">
      <c r="A99">
        <v>94021</v>
      </c>
      <c r="B99">
        <v>5</v>
      </c>
      <c r="C99">
        <f t="shared" si="8"/>
        <v>50</v>
      </c>
      <c r="D99">
        <v>3</v>
      </c>
      <c r="E99" t="s">
        <v>367</v>
      </c>
      <c r="F99" s="13">
        <v>4</v>
      </c>
      <c r="G99" s="13" t="str">
        <f t="shared" si="7"/>
        <v>{4,94021,50}</v>
      </c>
      <c r="I99" s="13">
        <v>1</v>
      </c>
    </row>
    <row r="100" spans="1:9">
      <c r="A100">
        <v>94022</v>
      </c>
      <c r="B100">
        <v>5</v>
      </c>
      <c r="C100">
        <f t="shared" si="8"/>
        <v>50</v>
      </c>
      <c r="D100">
        <v>2</v>
      </c>
      <c r="E100" t="s">
        <v>368</v>
      </c>
      <c r="F100" s="13">
        <v>4</v>
      </c>
      <c r="G100" s="13" t="str">
        <f>J$1&amp;J$1&amp;F100&amp;$L$1&amp;A100&amp;$L$1&amp;C100&amp;$K$1&amp;$K$1</f>
        <v>{{4,94022,50}}</v>
      </c>
      <c r="I100" s="13">
        <v>1</v>
      </c>
    </row>
    <row r="101" spans="1:9">
      <c r="A101">
        <v>94023</v>
      </c>
      <c r="B101">
        <v>5</v>
      </c>
      <c r="C101">
        <f t="shared" si="8"/>
        <v>50</v>
      </c>
      <c r="D101">
        <v>4</v>
      </c>
      <c r="E101" t="s">
        <v>369</v>
      </c>
      <c r="F101" s="13">
        <v>4</v>
      </c>
      <c r="G101" s="13" t="str">
        <f t="shared" si="7"/>
        <v>{4,94023,50}</v>
      </c>
      <c r="I101" s="13">
        <v>1</v>
      </c>
    </row>
    <row r="102" spans="1:9">
      <c r="A102">
        <v>94024</v>
      </c>
      <c r="B102">
        <v>5</v>
      </c>
      <c r="C102">
        <f t="shared" si="8"/>
        <v>50</v>
      </c>
      <c r="D102">
        <v>4</v>
      </c>
      <c r="E102" t="s">
        <v>370</v>
      </c>
      <c r="F102" s="13">
        <v>4</v>
      </c>
      <c r="G102" s="13" t="str">
        <f>J$1&amp;F102&amp;$L$1&amp;A102&amp;$L$1&amp;C102&amp;$K$1</f>
        <v>{4,94024,50}</v>
      </c>
      <c r="I102" s="13">
        <v>1</v>
      </c>
    </row>
    <row r="103" spans="1:9">
      <c r="A103">
        <v>94025</v>
      </c>
      <c r="B103">
        <v>5</v>
      </c>
      <c r="C103">
        <f t="shared" si="8"/>
        <v>50</v>
      </c>
      <c r="D103">
        <v>3</v>
      </c>
      <c r="E103" t="s">
        <v>371</v>
      </c>
      <c r="F103" s="13">
        <v>4</v>
      </c>
      <c r="G103" s="13" t="str">
        <f>J$1&amp;F103&amp;$L$1&amp;A103&amp;$L$1&amp;C103&amp;$K$1</f>
        <v>{4,94025,50}</v>
      </c>
      <c r="I103" s="13">
        <v>1</v>
      </c>
    </row>
    <row r="104" spans="1:9">
      <c r="A104">
        <v>94026</v>
      </c>
      <c r="B104">
        <v>5</v>
      </c>
      <c r="C104">
        <f t="shared" si="8"/>
        <v>50</v>
      </c>
      <c r="D104">
        <v>3</v>
      </c>
      <c r="E104" t="s">
        <v>372</v>
      </c>
      <c r="F104" s="13">
        <v>4</v>
      </c>
      <c r="G104" s="13" t="str">
        <f>J$1&amp;F104&amp;$L$1&amp;A104&amp;$L$1&amp;C104&amp;$K$1</f>
        <v>{4,94026,50}</v>
      </c>
      <c r="I104" s="13">
        <v>1</v>
      </c>
    </row>
    <row r="105" spans="1:9">
      <c r="A105">
        <v>94027</v>
      </c>
      <c r="B105">
        <v>5</v>
      </c>
      <c r="C105">
        <f t="shared" si="8"/>
        <v>50</v>
      </c>
      <c r="D105">
        <v>2</v>
      </c>
      <c r="E105" t="s">
        <v>373</v>
      </c>
      <c r="F105" s="13">
        <v>4</v>
      </c>
      <c r="G105" s="13" t="str">
        <f>J$1&amp;F105&amp;$L$1&amp;A105&amp;$L$1&amp;C105&amp;$K$1</f>
        <v>{4,94027,50}</v>
      </c>
      <c r="I105" s="13">
        <v>1</v>
      </c>
    </row>
    <row r="106" spans="1:9">
      <c r="A106">
        <v>94028</v>
      </c>
      <c r="B106">
        <v>5</v>
      </c>
      <c r="C106">
        <f t="shared" si="8"/>
        <v>50</v>
      </c>
      <c r="D106">
        <v>1</v>
      </c>
      <c r="E106" t="s">
        <v>374</v>
      </c>
      <c r="F106" s="13">
        <v>4</v>
      </c>
      <c r="G106" s="13" t="str">
        <f>J$1&amp;J$1&amp;F106&amp;$L$1&amp;A106&amp;$L$1&amp;C106&amp;$K$1&amp;$K$1</f>
        <v>{{4,94028,50}}</v>
      </c>
      <c r="I106" s="13">
        <v>1</v>
      </c>
    </row>
    <row r="107" spans="1:9">
      <c r="A107">
        <v>94029</v>
      </c>
      <c r="B107">
        <v>5</v>
      </c>
      <c r="C107">
        <f t="shared" si="8"/>
        <v>50</v>
      </c>
      <c r="D107">
        <v>1</v>
      </c>
      <c r="E107" t="s">
        <v>375</v>
      </c>
      <c r="F107" s="13">
        <v>4</v>
      </c>
      <c r="G107" s="13" t="str">
        <f>J$1&amp;F107&amp;$L$1&amp;A107&amp;$L$1&amp;C107&amp;$K$1</f>
        <v>{4,94029,50}</v>
      </c>
    </row>
    <row r="108" spans="1:9">
      <c r="A108">
        <v>94030</v>
      </c>
      <c r="B108">
        <v>5</v>
      </c>
      <c r="C108">
        <f t="shared" si="8"/>
        <v>50</v>
      </c>
      <c r="D108">
        <v>1</v>
      </c>
      <c r="E108" t="s">
        <v>376</v>
      </c>
      <c r="F108" s="13">
        <v>4</v>
      </c>
      <c r="G108" s="13" t="str">
        <f t="shared" ref="G108:G110" si="10">J$1&amp;J$1&amp;F108&amp;$L$1&amp;A108&amp;$L$1&amp;C108&amp;$K$1&amp;$K$1</f>
        <v>{{4,94030,50}}</v>
      </c>
      <c r="I108" s="13">
        <v>1</v>
      </c>
    </row>
    <row r="109" spans="1:9">
      <c r="A109">
        <v>94031</v>
      </c>
      <c r="B109">
        <v>5</v>
      </c>
      <c r="C109">
        <f t="shared" si="8"/>
        <v>50</v>
      </c>
      <c r="D109">
        <v>1</v>
      </c>
      <c r="E109" t="s">
        <v>377</v>
      </c>
      <c r="F109" s="13">
        <v>4</v>
      </c>
      <c r="G109" s="13" t="str">
        <f t="shared" si="10"/>
        <v>{{4,94031,50}}</v>
      </c>
      <c r="I109" s="13">
        <v>1</v>
      </c>
    </row>
    <row r="110" spans="1:9">
      <c r="A110">
        <v>94032</v>
      </c>
      <c r="B110">
        <v>5</v>
      </c>
      <c r="C110">
        <f t="shared" si="8"/>
        <v>50</v>
      </c>
      <c r="D110">
        <v>1</v>
      </c>
      <c r="E110" t="s">
        <v>378</v>
      </c>
      <c r="F110" s="13">
        <v>4</v>
      </c>
      <c r="G110" s="13" t="str">
        <f t="shared" si="10"/>
        <v>{{4,94032,50}}</v>
      </c>
      <c r="I110" s="13">
        <v>1</v>
      </c>
    </row>
    <row r="111" spans="1:9">
      <c r="A111">
        <v>94033</v>
      </c>
      <c r="B111">
        <v>5</v>
      </c>
      <c r="C111">
        <f t="shared" si="8"/>
        <v>50</v>
      </c>
      <c r="D111">
        <v>4</v>
      </c>
      <c r="E111" t="s">
        <v>379</v>
      </c>
      <c r="F111" s="13">
        <v>4</v>
      </c>
      <c r="G111" s="13" t="str">
        <f>J$1&amp;F111&amp;$L$1&amp;A111&amp;$L$1&amp;C111&amp;$K$1</f>
        <v>{4,94033,50}</v>
      </c>
      <c r="I111" s="13">
        <v>1</v>
      </c>
    </row>
    <row r="112" spans="1:9">
      <c r="A112">
        <v>94034</v>
      </c>
      <c r="B112">
        <v>5</v>
      </c>
      <c r="C112">
        <f t="shared" si="8"/>
        <v>50</v>
      </c>
      <c r="D112">
        <v>2</v>
      </c>
      <c r="E112" t="s">
        <v>380</v>
      </c>
      <c r="F112" s="13">
        <v>4</v>
      </c>
      <c r="G112" s="13" t="str">
        <f>J$1&amp;F112&amp;$L$1&amp;A112&amp;$L$1&amp;C112&amp;$K$1</f>
        <v>{4,94034,50}</v>
      </c>
      <c r="I112" s="13">
        <v>1</v>
      </c>
    </row>
    <row r="113" spans="1:9">
      <c r="A113">
        <v>94035</v>
      </c>
      <c r="B113">
        <v>5</v>
      </c>
      <c r="C113">
        <f t="shared" si="8"/>
        <v>50</v>
      </c>
      <c r="D113">
        <v>2</v>
      </c>
      <c r="E113" t="s">
        <v>381</v>
      </c>
      <c r="F113" s="13">
        <v>4</v>
      </c>
      <c r="G113" s="13" t="str">
        <f>J$1&amp;J$1&amp;F113&amp;$L$1&amp;A113&amp;$L$1&amp;C113&amp;$K$1&amp;$K$1</f>
        <v>{{4,94035,50}}</v>
      </c>
      <c r="I113" s="13">
        <v>1</v>
      </c>
    </row>
    <row r="114" spans="1:9">
      <c r="A114">
        <v>94036</v>
      </c>
      <c r="B114">
        <v>5</v>
      </c>
      <c r="C114">
        <f t="shared" si="8"/>
        <v>50</v>
      </c>
      <c r="D114">
        <v>4</v>
      </c>
      <c r="E114" t="s">
        <v>382</v>
      </c>
      <c r="F114" s="13">
        <v>4</v>
      </c>
      <c r="G114" s="13" t="str">
        <f>J$1&amp;F114&amp;$L$1&amp;A114&amp;$L$1&amp;C114&amp;$K$1</f>
        <v>{4,94036,50}</v>
      </c>
      <c r="I114" s="13">
        <v>1</v>
      </c>
    </row>
    <row r="115" spans="1:9">
      <c r="A115">
        <v>94037</v>
      </c>
      <c r="B115">
        <v>5</v>
      </c>
      <c r="C115">
        <f t="shared" si="8"/>
        <v>50</v>
      </c>
      <c r="D115">
        <v>1</v>
      </c>
      <c r="E115" t="s">
        <v>383</v>
      </c>
      <c r="F115" s="13">
        <v>4</v>
      </c>
      <c r="G115" s="13" t="str">
        <f>J$1&amp;J$1&amp;F115&amp;$L$1&amp;A115&amp;$L$1&amp;C115&amp;$K$1&amp;$K$1</f>
        <v>{{4,94037,50}}</v>
      </c>
      <c r="I115" s="13">
        <v>1</v>
      </c>
    </row>
    <row r="116" spans="1:9">
      <c r="A116">
        <v>94038</v>
      </c>
      <c r="B116">
        <v>5</v>
      </c>
      <c r="C116">
        <f t="shared" si="8"/>
        <v>50</v>
      </c>
      <c r="D116">
        <v>2</v>
      </c>
      <c r="E116" t="s">
        <v>384</v>
      </c>
      <c r="F116" s="13">
        <v>4</v>
      </c>
      <c r="G116" s="13" t="str">
        <f>J$1&amp;J$1&amp;F116&amp;$L$1&amp;A116&amp;$L$1&amp;C116&amp;$K$1&amp;$K$1</f>
        <v>{{4,94038,50}}</v>
      </c>
      <c r="I116" s="13">
        <v>1</v>
      </c>
    </row>
    <row r="117" spans="1:9">
      <c r="A117">
        <v>94039</v>
      </c>
      <c r="B117">
        <v>5</v>
      </c>
      <c r="C117">
        <f t="shared" si="8"/>
        <v>50</v>
      </c>
      <c r="D117">
        <v>1</v>
      </c>
      <c r="E117" t="s">
        <v>385</v>
      </c>
      <c r="F117" s="13">
        <v>4</v>
      </c>
      <c r="G117" s="13" t="str">
        <f>J$1&amp;J$1&amp;F117&amp;$L$1&amp;A117&amp;$L$1&amp;C117&amp;$K$1&amp;$K$1</f>
        <v>{{4,94039,50}}</v>
      </c>
      <c r="I117" s="13">
        <v>1</v>
      </c>
    </row>
    <row r="118" spans="1:9">
      <c r="A118">
        <v>94040</v>
      </c>
      <c r="B118" s="13">
        <v>5</v>
      </c>
      <c r="C118" s="13">
        <f t="shared" si="8"/>
        <v>50</v>
      </c>
      <c r="D118">
        <v>2</v>
      </c>
      <c r="E118" t="s">
        <v>386</v>
      </c>
      <c r="F118" s="13">
        <v>4</v>
      </c>
      <c r="G118" s="13" t="str">
        <f>J$1&amp;F118&amp;$L$1&amp;A118&amp;$L$1&amp;C118&amp;$K$1</f>
        <v>{4,94040,50}</v>
      </c>
      <c r="I118" s="13">
        <v>1</v>
      </c>
    </row>
    <row r="119" spans="1:9">
      <c r="A119">
        <v>90016</v>
      </c>
      <c r="B119" s="13">
        <v>5</v>
      </c>
      <c r="C119" s="13">
        <f t="shared" si="8"/>
        <v>50</v>
      </c>
      <c r="D119">
        <v>4</v>
      </c>
      <c r="E119" s="13" t="s">
        <v>387</v>
      </c>
      <c r="F119" s="13">
        <v>4</v>
      </c>
      <c r="G119" s="13" t="str">
        <f>J$1&amp;F119&amp;$L$1&amp;A119&amp;$L$1&amp;C119&amp;$K$1</f>
        <v>{4,90016,50}</v>
      </c>
      <c r="I119" s="13">
        <v>1</v>
      </c>
    </row>
    <row r="120" spans="1:9">
      <c r="A120">
        <v>90017</v>
      </c>
      <c r="B120" s="13">
        <v>3</v>
      </c>
      <c r="C120" s="13">
        <f t="shared" si="8"/>
        <v>40</v>
      </c>
      <c r="D120">
        <v>4</v>
      </c>
      <c r="E120" s="13" t="s">
        <v>388</v>
      </c>
      <c r="F120" s="13">
        <v>4</v>
      </c>
      <c r="G120" s="13" t="str">
        <f>J$1&amp;F120&amp;$L$1&amp;A120&amp;$L$1&amp;C120&amp;$K$1</f>
        <v>{4,90017,40}</v>
      </c>
      <c r="I120" s="13">
        <v>1</v>
      </c>
    </row>
    <row r="121" spans="1:9">
      <c r="A121">
        <v>90018</v>
      </c>
      <c r="B121" s="13">
        <v>2</v>
      </c>
      <c r="C121" s="13">
        <f t="shared" si="8"/>
        <v>30</v>
      </c>
      <c r="D121">
        <v>4</v>
      </c>
      <c r="E121" s="13" t="s">
        <v>389</v>
      </c>
      <c r="F121" s="13">
        <v>4</v>
      </c>
      <c r="G121" s="13" t="str">
        <f>J$1&amp;F121&amp;$L$1&amp;A121&amp;$L$1&amp;C121&amp;$K$1</f>
        <v>{4,90018,30}</v>
      </c>
      <c r="I121" s="13">
        <v>1</v>
      </c>
    </row>
    <row r="122" spans="1:9">
      <c r="A122">
        <v>90019</v>
      </c>
      <c r="B122" s="13">
        <v>1</v>
      </c>
      <c r="C122" s="13">
        <f t="shared" si="8"/>
        <v>20</v>
      </c>
      <c r="D122">
        <v>4</v>
      </c>
      <c r="E122" s="13" t="s">
        <v>390</v>
      </c>
      <c r="F122" s="13">
        <v>4</v>
      </c>
      <c r="G122" s="13" t="str">
        <f>J$1&amp;F122&amp;$L$1&amp;A122&amp;$L$1&amp;C122&amp;$K$1</f>
        <v>{4,90019,20}</v>
      </c>
      <c r="I122" s="13">
        <v>1</v>
      </c>
    </row>
  </sheetData>
  <phoneticPr fontId="11" type="noConversion"/>
  <conditionalFormatting sqref="I6:I17">
    <cfRule type="cellIs" dxfId="2" priority="2" operator="equal">
      <formula>"临时完成"</formula>
    </cfRule>
  </conditionalFormatting>
  <conditionalFormatting sqref="I18:I118">
    <cfRule type="cellIs" dxfId="1" priority="3" operator="equal">
      <formula>"临时完成"</formula>
    </cfRule>
  </conditionalFormatting>
  <conditionalFormatting sqref="I119:I122">
    <cfRule type="cellIs" dxfId="0" priority="1" operator="equal">
      <formula>"临时完成"</formula>
    </cfRule>
  </conditionalFormatting>
  <dataValidations count="1">
    <dataValidation type="list" allowBlank="1" showInputMessage="1" showErrorMessage="1" sqref="D18:D118">
      <formula1>"1,2,3,4"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U170"/>
  <sheetViews>
    <sheetView topLeftCell="G1" workbookViewId="0">
      <selection activeCell="V46" sqref="V46"/>
    </sheetView>
  </sheetViews>
  <sheetFormatPr defaultColWidth="9" defaultRowHeight="13.5"/>
  <cols>
    <col min="5" max="5" width="11.375" customWidth="1"/>
    <col min="8" max="8" width="10.25" customWidth="1"/>
    <col min="16" max="16" width="11" customWidth="1"/>
    <col min="17" max="17" width="11.375" customWidth="1"/>
    <col min="20" max="20" width="11.375" customWidth="1"/>
    <col min="21" max="21" width="12.875" customWidth="1"/>
  </cols>
  <sheetData>
    <row r="1" spans="5:21">
      <c r="E1" s="1" t="s">
        <v>391</v>
      </c>
      <c r="F1">
        <v>1</v>
      </c>
      <c r="G1" t="s">
        <v>260</v>
      </c>
      <c r="H1" t="e">
        <f ca="1">_xlfn.CONCAT(E1:G1)</f>
        <v>#NAME?</v>
      </c>
    </row>
    <row r="2" spans="5:21">
      <c r="E2" s="1" t="s">
        <v>392</v>
      </c>
      <c r="F2">
        <v>1</v>
      </c>
      <c r="G2" t="s">
        <v>260</v>
      </c>
      <c r="H2" t="e">
        <f t="shared" ref="H2:H65" ca="1" si="0">_xlfn.CONCAT(E2:G2)</f>
        <v>#NAME?</v>
      </c>
    </row>
    <row r="3" spans="5:21">
      <c r="E3" s="1" t="s">
        <v>393</v>
      </c>
      <c r="F3">
        <v>1</v>
      </c>
      <c r="G3" t="s">
        <v>260</v>
      </c>
      <c r="H3" t="e">
        <f t="shared" ca="1" si="0"/>
        <v>#NAME?</v>
      </c>
    </row>
    <row r="4" spans="5:21">
      <c r="E4" s="1" t="s">
        <v>394</v>
      </c>
      <c r="F4">
        <v>1</v>
      </c>
      <c r="G4" t="s">
        <v>260</v>
      </c>
      <c r="H4" t="e">
        <f t="shared" ca="1" si="0"/>
        <v>#NAME?</v>
      </c>
    </row>
    <row r="5" spans="5:21">
      <c r="E5" s="1" t="s">
        <v>395</v>
      </c>
      <c r="F5">
        <v>1</v>
      </c>
      <c r="G5" t="s">
        <v>260</v>
      </c>
      <c r="H5" t="e">
        <f t="shared" ca="1" si="0"/>
        <v>#NAME?</v>
      </c>
    </row>
    <row r="6" spans="5:21">
      <c r="E6" s="1" t="s">
        <v>396</v>
      </c>
      <c r="F6">
        <v>1</v>
      </c>
      <c r="G6" t="s">
        <v>260</v>
      </c>
      <c r="H6" t="e">
        <f t="shared" ca="1" si="0"/>
        <v>#NAME?</v>
      </c>
    </row>
    <row r="7" spans="5:21">
      <c r="E7" s="1" t="s">
        <v>397</v>
      </c>
      <c r="F7">
        <v>1</v>
      </c>
      <c r="G7" t="s">
        <v>260</v>
      </c>
      <c r="H7" t="e">
        <f t="shared" ca="1" si="0"/>
        <v>#NAME?</v>
      </c>
    </row>
    <row r="8" spans="5:21">
      <c r="E8" s="1" t="s">
        <v>398</v>
      </c>
      <c r="F8">
        <v>1</v>
      </c>
      <c r="G8" t="s">
        <v>260</v>
      </c>
      <c r="H8" t="e">
        <f t="shared" ca="1" si="0"/>
        <v>#NAME?</v>
      </c>
    </row>
    <row r="9" spans="5:21">
      <c r="E9" s="1" t="s">
        <v>399</v>
      </c>
      <c r="F9">
        <v>1</v>
      </c>
      <c r="G9" t="s">
        <v>260</v>
      </c>
      <c r="H9" t="e">
        <f t="shared" ca="1" si="0"/>
        <v>#NAME?</v>
      </c>
      <c r="N9">
        <v>1</v>
      </c>
      <c r="O9">
        <v>94001</v>
      </c>
      <c r="P9">
        <v>6</v>
      </c>
      <c r="Q9" s="4" t="s">
        <v>190</v>
      </c>
      <c r="R9">
        <v>0.02</v>
      </c>
      <c r="S9">
        <f>R9*10000</f>
        <v>200</v>
      </c>
      <c r="T9" t="e">
        <f ca="1">"{4,"&amp;_xlfn.XLOOKUP(P9,N:N,O:O)&amp;",50}"</f>
        <v>#NAME?</v>
      </c>
      <c r="U9" t="e">
        <f ca="1">"{4,"&amp;_xlfn.XLOOKUP(P9,N:N,O:O)&amp;",3}"</f>
        <v>#NAME?</v>
      </c>
    </row>
    <row r="10" spans="5:21">
      <c r="E10" s="1" t="s">
        <v>400</v>
      </c>
      <c r="F10">
        <v>1</v>
      </c>
      <c r="G10" t="s">
        <v>260</v>
      </c>
      <c r="H10" t="e">
        <f t="shared" ca="1" si="0"/>
        <v>#NAME?</v>
      </c>
      <c r="N10">
        <v>2</v>
      </c>
      <c r="O10">
        <v>94002</v>
      </c>
      <c r="P10">
        <v>11</v>
      </c>
      <c r="Q10" t="s">
        <v>156</v>
      </c>
      <c r="R10">
        <v>2.4E-2</v>
      </c>
      <c r="S10">
        <f t="shared" ref="S10:S42" si="1">R10*10000</f>
        <v>240</v>
      </c>
      <c r="T10" t="e">
        <f t="shared" ref="T10:T42" ca="1" si="2">"{4,"&amp;_xlfn.XLOOKUP(P10,N:N,O:O)&amp;",50}"</f>
        <v>#NAME?</v>
      </c>
      <c r="U10" t="e">
        <f t="shared" ref="U10:U42" ca="1" si="3">"{4,"&amp;_xlfn.XLOOKUP(P10,N:N,O:O)&amp;",3}"</f>
        <v>#NAME?</v>
      </c>
    </row>
    <row r="11" spans="5:21">
      <c r="E11" s="1" t="s">
        <v>401</v>
      </c>
      <c r="F11">
        <v>1</v>
      </c>
      <c r="G11" t="s">
        <v>260</v>
      </c>
      <c r="H11" t="e">
        <f t="shared" ca="1" si="0"/>
        <v>#NAME?</v>
      </c>
      <c r="N11">
        <v>3</v>
      </c>
      <c r="O11">
        <v>94005</v>
      </c>
      <c r="P11">
        <v>15</v>
      </c>
      <c r="Q11" s="4" t="s">
        <v>158</v>
      </c>
      <c r="R11">
        <v>3.7400000000000003E-2</v>
      </c>
      <c r="S11">
        <f t="shared" si="1"/>
        <v>374</v>
      </c>
      <c r="T11" t="e">
        <f t="shared" ca="1" si="2"/>
        <v>#NAME?</v>
      </c>
      <c r="U11" t="e">
        <f t="shared" ca="1" si="3"/>
        <v>#NAME?</v>
      </c>
    </row>
    <row r="12" spans="5:21">
      <c r="E12" s="1" t="s">
        <v>402</v>
      </c>
      <c r="F12">
        <v>1</v>
      </c>
      <c r="G12" t="s">
        <v>260</v>
      </c>
      <c r="H12" t="e">
        <f t="shared" ca="1" si="0"/>
        <v>#NAME?</v>
      </c>
      <c r="N12">
        <v>4</v>
      </c>
      <c r="O12">
        <v>94006</v>
      </c>
      <c r="P12">
        <v>17</v>
      </c>
      <c r="Q12" t="s">
        <v>403</v>
      </c>
      <c r="R12">
        <v>3.7400000000000003E-2</v>
      </c>
      <c r="S12">
        <f t="shared" si="1"/>
        <v>374</v>
      </c>
      <c r="T12" t="e">
        <f t="shared" ca="1" si="2"/>
        <v>#NAME?</v>
      </c>
      <c r="U12" t="e">
        <f t="shared" ca="1" si="3"/>
        <v>#NAME?</v>
      </c>
    </row>
    <row r="13" spans="5:21">
      <c r="E13" s="1" t="s">
        <v>404</v>
      </c>
      <c r="F13">
        <v>1</v>
      </c>
      <c r="G13" t="s">
        <v>260</v>
      </c>
      <c r="H13" t="e">
        <f t="shared" ca="1" si="0"/>
        <v>#NAME?</v>
      </c>
      <c r="N13">
        <v>5</v>
      </c>
      <c r="O13">
        <v>94007</v>
      </c>
      <c r="P13">
        <v>21</v>
      </c>
      <c r="Q13" t="s">
        <v>164</v>
      </c>
      <c r="R13">
        <v>1.4999999999999999E-2</v>
      </c>
      <c r="S13">
        <f t="shared" si="1"/>
        <v>150</v>
      </c>
      <c r="T13" t="e">
        <f t="shared" ca="1" si="2"/>
        <v>#NAME?</v>
      </c>
      <c r="U13" t="e">
        <f t="shared" ca="1" si="3"/>
        <v>#NAME?</v>
      </c>
    </row>
    <row r="14" spans="5:21">
      <c r="E14" s="1" t="s">
        <v>405</v>
      </c>
      <c r="F14">
        <v>1</v>
      </c>
      <c r="G14" t="s">
        <v>260</v>
      </c>
      <c r="H14" t="e">
        <f t="shared" ca="1" si="0"/>
        <v>#NAME?</v>
      </c>
      <c r="N14">
        <v>6</v>
      </c>
      <c r="O14">
        <v>94009</v>
      </c>
      <c r="P14">
        <v>23</v>
      </c>
      <c r="Q14" t="s">
        <v>168</v>
      </c>
      <c r="R14">
        <v>3.7400000000000003E-2</v>
      </c>
      <c r="S14">
        <f t="shared" si="1"/>
        <v>374</v>
      </c>
      <c r="T14" t="e">
        <f t="shared" ca="1" si="2"/>
        <v>#NAME?</v>
      </c>
      <c r="U14" t="e">
        <f t="shared" ca="1" si="3"/>
        <v>#NAME?</v>
      </c>
    </row>
    <row r="15" spans="5:21">
      <c r="E15" s="1" t="s">
        <v>406</v>
      </c>
      <c r="F15">
        <v>1</v>
      </c>
      <c r="G15" t="s">
        <v>260</v>
      </c>
      <c r="H15" t="e">
        <f t="shared" ca="1" si="0"/>
        <v>#NAME?</v>
      </c>
      <c r="N15">
        <v>7</v>
      </c>
      <c r="O15">
        <v>94012</v>
      </c>
      <c r="P15">
        <v>24</v>
      </c>
      <c r="Q15" t="s">
        <v>170</v>
      </c>
      <c r="R15">
        <v>3.0000000000000001E-3</v>
      </c>
      <c r="S15">
        <f t="shared" si="1"/>
        <v>30</v>
      </c>
      <c r="T15" t="e">
        <f t="shared" ca="1" si="2"/>
        <v>#NAME?</v>
      </c>
      <c r="U15" t="e">
        <f t="shared" ca="1" si="3"/>
        <v>#NAME?</v>
      </c>
    </row>
    <row r="16" spans="5:21">
      <c r="E16" s="1" t="s">
        <v>407</v>
      </c>
      <c r="F16">
        <v>1</v>
      </c>
      <c r="G16" t="s">
        <v>260</v>
      </c>
      <c r="H16" t="e">
        <f t="shared" ca="1" si="0"/>
        <v>#NAME?</v>
      </c>
      <c r="N16">
        <v>8</v>
      </c>
      <c r="O16">
        <v>94014</v>
      </c>
      <c r="P16">
        <v>29</v>
      </c>
      <c r="Q16" t="s">
        <v>180</v>
      </c>
      <c r="R16">
        <v>2E-3</v>
      </c>
      <c r="S16">
        <f t="shared" si="1"/>
        <v>20</v>
      </c>
      <c r="T16" t="e">
        <f t="shared" ca="1" si="2"/>
        <v>#NAME?</v>
      </c>
      <c r="U16" t="e">
        <f t="shared" ca="1" si="3"/>
        <v>#NAME?</v>
      </c>
    </row>
    <row r="17" spans="5:21">
      <c r="E17" s="1" t="s">
        <v>408</v>
      </c>
      <c r="F17">
        <v>1</v>
      </c>
      <c r="G17" t="s">
        <v>260</v>
      </c>
      <c r="H17" t="e">
        <f t="shared" ca="1" si="0"/>
        <v>#NAME?</v>
      </c>
      <c r="N17">
        <v>9</v>
      </c>
      <c r="O17">
        <v>94015</v>
      </c>
      <c r="P17">
        <v>31</v>
      </c>
      <c r="Q17" t="s">
        <v>184</v>
      </c>
      <c r="R17">
        <v>1E-3</v>
      </c>
      <c r="S17">
        <f t="shared" si="1"/>
        <v>10</v>
      </c>
      <c r="T17" t="e">
        <f t="shared" ca="1" si="2"/>
        <v>#NAME?</v>
      </c>
      <c r="U17" t="e">
        <f t="shared" ca="1" si="3"/>
        <v>#NAME?</v>
      </c>
    </row>
    <row r="18" spans="5:21">
      <c r="E18" s="1" t="s">
        <v>409</v>
      </c>
      <c r="F18">
        <v>1</v>
      </c>
      <c r="G18" t="s">
        <v>260</v>
      </c>
      <c r="H18" t="e">
        <f t="shared" ca="1" si="0"/>
        <v>#NAME?</v>
      </c>
      <c r="N18">
        <v>10</v>
      </c>
      <c r="O18">
        <v>94016</v>
      </c>
      <c r="P18">
        <v>1</v>
      </c>
      <c r="Q18" t="s">
        <v>150</v>
      </c>
      <c r="R18">
        <v>3.7400000000000003E-2</v>
      </c>
      <c r="S18">
        <f t="shared" si="1"/>
        <v>374</v>
      </c>
      <c r="T18" t="e">
        <f t="shared" ca="1" si="2"/>
        <v>#NAME?</v>
      </c>
      <c r="U18" t="e">
        <f t="shared" ca="1" si="3"/>
        <v>#NAME?</v>
      </c>
    </row>
    <row r="19" spans="5:21">
      <c r="E19" s="1" t="s">
        <v>410</v>
      </c>
      <c r="F19">
        <v>1</v>
      </c>
      <c r="G19" t="s">
        <v>260</v>
      </c>
      <c r="H19" t="e">
        <f t="shared" ca="1" si="0"/>
        <v>#NAME?</v>
      </c>
      <c r="N19">
        <v>11</v>
      </c>
      <c r="O19">
        <v>94017</v>
      </c>
      <c r="P19">
        <v>2</v>
      </c>
      <c r="Q19" t="s">
        <v>124</v>
      </c>
      <c r="R19">
        <v>3.7400000000000003E-2</v>
      </c>
      <c r="S19">
        <f t="shared" si="1"/>
        <v>374</v>
      </c>
      <c r="T19" t="e">
        <f t="shared" ca="1" si="2"/>
        <v>#NAME?</v>
      </c>
      <c r="U19" t="e">
        <f t="shared" ca="1" si="3"/>
        <v>#NAME?</v>
      </c>
    </row>
    <row r="20" spans="5:21">
      <c r="E20" s="1" t="s">
        <v>411</v>
      </c>
      <c r="F20">
        <v>1</v>
      </c>
      <c r="G20" t="s">
        <v>260</v>
      </c>
      <c r="H20" t="e">
        <f t="shared" ca="1" si="0"/>
        <v>#NAME?</v>
      </c>
      <c r="N20">
        <v>12</v>
      </c>
      <c r="O20">
        <v>94018</v>
      </c>
      <c r="P20">
        <v>3</v>
      </c>
      <c r="Q20" t="s">
        <v>152</v>
      </c>
      <c r="R20">
        <v>3.7400000000000003E-2</v>
      </c>
      <c r="S20">
        <f t="shared" si="1"/>
        <v>374</v>
      </c>
      <c r="T20" t="e">
        <f t="shared" ca="1" si="2"/>
        <v>#NAME?</v>
      </c>
      <c r="U20" t="e">
        <f t="shared" ca="1" si="3"/>
        <v>#NAME?</v>
      </c>
    </row>
    <row r="21" spans="5:21">
      <c r="E21" s="1" t="s">
        <v>412</v>
      </c>
      <c r="F21">
        <v>1</v>
      </c>
      <c r="G21" t="s">
        <v>260</v>
      </c>
      <c r="H21" t="e">
        <f t="shared" ca="1" si="0"/>
        <v>#NAME?</v>
      </c>
      <c r="N21">
        <v>13</v>
      </c>
      <c r="O21">
        <v>94019</v>
      </c>
      <c r="P21">
        <v>4</v>
      </c>
      <c r="Q21" t="s">
        <v>154</v>
      </c>
      <c r="R21">
        <v>3.7400000000000003E-2</v>
      </c>
      <c r="S21">
        <f t="shared" si="1"/>
        <v>374</v>
      </c>
      <c r="T21" t="e">
        <f t="shared" ca="1" si="2"/>
        <v>#NAME?</v>
      </c>
      <c r="U21" t="e">
        <f t="shared" ca="1" si="3"/>
        <v>#NAME?</v>
      </c>
    </row>
    <row r="22" spans="5:21">
      <c r="E22" s="1" t="s">
        <v>413</v>
      </c>
      <c r="F22">
        <v>1</v>
      </c>
      <c r="G22" t="s">
        <v>260</v>
      </c>
      <c r="H22" t="e">
        <f t="shared" ca="1" si="0"/>
        <v>#NAME?</v>
      </c>
      <c r="N22">
        <v>14</v>
      </c>
      <c r="O22">
        <v>94021</v>
      </c>
      <c r="P22">
        <v>5</v>
      </c>
      <c r="Q22" t="s">
        <v>128</v>
      </c>
      <c r="R22">
        <v>1.4999999999999999E-2</v>
      </c>
      <c r="S22">
        <f t="shared" si="1"/>
        <v>150</v>
      </c>
      <c r="T22" t="e">
        <f t="shared" ca="1" si="2"/>
        <v>#NAME?</v>
      </c>
      <c r="U22" t="e">
        <f t="shared" ca="1" si="3"/>
        <v>#NAME?</v>
      </c>
    </row>
    <row r="23" spans="5:21">
      <c r="E23" s="1" t="s">
        <v>414</v>
      </c>
      <c r="F23">
        <v>1</v>
      </c>
      <c r="G23" t="s">
        <v>260</v>
      </c>
      <c r="H23" t="e">
        <f t="shared" ca="1" si="0"/>
        <v>#NAME?</v>
      </c>
      <c r="N23">
        <v>15</v>
      </c>
      <c r="O23">
        <v>94022</v>
      </c>
      <c r="P23">
        <v>7</v>
      </c>
      <c r="Q23" t="s">
        <v>130</v>
      </c>
      <c r="R23">
        <v>3.7400000000000003E-2</v>
      </c>
      <c r="S23">
        <f t="shared" si="1"/>
        <v>374</v>
      </c>
      <c r="T23" t="e">
        <f t="shared" ca="1" si="2"/>
        <v>#NAME?</v>
      </c>
      <c r="U23" t="e">
        <f t="shared" ca="1" si="3"/>
        <v>#NAME?</v>
      </c>
    </row>
    <row r="24" spans="5:21">
      <c r="E24" s="1" t="s">
        <v>415</v>
      </c>
      <c r="F24">
        <v>1</v>
      </c>
      <c r="G24" t="s">
        <v>260</v>
      </c>
      <c r="H24" t="e">
        <f t="shared" ca="1" si="0"/>
        <v>#NAME?</v>
      </c>
      <c r="N24">
        <v>16</v>
      </c>
      <c r="O24">
        <v>94023</v>
      </c>
      <c r="P24">
        <v>8</v>
      </c>
      <c r="Q24" t="s">
        <v>132</v>
      </c>
      <c r="R24">
        <v>1.4999999999999999E-2</v>
      </c>
      <c r="S24">
        <f t="shared" si="1"/>
        <v>150</v>
      </c>
      <c r="T24" t="e">
        <f t="shared" ca="1" si="2"/>
        <v>#NAME?</v>
      </c>
      <c r="U24" t="e">
        <f t="shared" ca="1" si="3"/>
        <v>#NAME?</v>
      </c>
    </row>
    <row r="25" spans="5:21">
      <c r="E25" s="1" t="s">
        <v>416</v>
      </c>
      <c r="F25">
        <v>1</v>
      </c>
      <c r="G25" t="s">
        <v>260</v>
      </c>
      <c r="H25" t="e">
        <f t="shared" ca="1" si="0"/>
        <v>#NAME?</v>
      </c>
      <c r="N25">
        <v>17</v>
      </c>
      <c r="O25">
        <v>94024</v>
      </c>
      <c r="P25">
        <v>9</v>
      </c>
      <c r="Q25" t="s">
        <v>134</v>
      </c>
      <c r="R25">
        <v>3.7400000000000003E-2</v>
      </c>
      <c r="S25">
        <f t="shared" si="1"/>
        <v>374</v>
      </c>
      <c r="T25" t="e">
        <f t="shared" ca="1" si="2"/>
        <v>#NAME?</v>
      </c>
      <c r="U25" t="e">
        <f t="shared" ca="1" si="3"/>
        <v>#NAME?</v>
      </c>
    </row>
    <row r="26" spans="5:21">
      <c r="E26" s="1" t="s">
        <v>417</v>
      </c>
      <c r="F26">
        <v>1</v>
      </c>
      <c r="G26" t="s">
        <v>260</v>
      </c>
      <c r="H26" t="e">
        <f t="shared" ca="1" si="0"/>
        <v>#NAME?</v>
      </c>
      <c r="N26">
        <v>18</v>
      </c>
      <c r="O26">
        <v>94025</v>
      </c>
      <c r="P26">
        <v>10</v>
      </c>
      <c r="Q26" t="s">
        <v>136</v>
      </c>
      <c r="R26">
        <v>3.7400000000000003E-2</v>
      </c>
      <c r="S26">
        <f t="shared" si="1"/>
        <v>374</v>
      </c>
      <c r="T26" t="e">
        <f t="shared" ca="1" si="2"/>
        <v>#NAME?</v>
      </c>
      <c r="U26" t="e">
        <f t="shared" ca="1" si="3"/>
        <v>#NAME?</v>
      </c>
    </row>
    <row r="27" spans="5:21">
      <c r="E27" s="1" t="s">
        <v>418</v>
      </c>
      <c r="F27">
        <v>1</v>
      </c>
      <c r="G27" t="s">
        <v>260</v>
      </c>
      <c r="H27" t="e">
        <f t="shared" ca="1" si="0"/>
        <v>#NAME?</v>
      </c>
      <c r="N27">
        <v>19</v>
      </c>
      <c r="O27">
        <v>94026</v>
      </c>
      <c r="P27">
        <v>12</v>
      </c>
      <c r="Q27" t="s">
        <v>138</v>
      </c>
      <c r="R27">
        <v>3.7400000000000003E-2</v>
      </c>
      <c r="S27">
        <f t="shared" si="1"/>
        <v>374</v>
      </c>
      <c r="T27" t="e">
        <f t="shared" ca="1" si="2"/>
        <v>#NAME?</v>
      </c>
      <c r="U27" t="e">
        <f t="shared" ca="1" si="3"/>
        <v>#NAME?</v>
      </c>
    </row>
    <row r="28" spans="5:21">
      <c r="E28" s="1" t="s">
        <v>419</v>
      </c>
      <c r="F28">
        <v>1</v>
      </c>
      <c r="G28" t="s">
        <v>260</v>
      </c>
      <c r="H28" t="e">
        <f t="shared" ca="1" si="0"/>
        <v>#NAME?</v>
      </c>
      <c r="N28">
        <v>20</v>
      </c>
      <c r="O28">
        <v>94027</v>
      </c>
      <c r="P28">
        <v>13</v>
      </c>
      <c r="Q28" t="s">
        <v>140</v>
      </c>
      <c r="R28">
        <v>1.4999999999999999E-2</v>
      </c>
      <c r="S28">
        <f t="shared" si="1"/>
        <v>150</v>
      </c>
      <c r="T28" t="e">
        <f t="shared" ca="1" si="2"/>
        <v>#NAME?</v>
      </c>
      <c r="U28" t="e">
        <f t="shared" ca="1" si="3"/>
        <v>#NAME?</v>
      </c>
    </row>
    <row r="29" spans="5:21">
      <c r="E29" s="1" t="s">
        <v>420</v>
      </c>
      <c r="F29">
        <v>1</v>
      </c>
      <c r="G29" t="s">
        <v>260</v>
      </c>
      <c r="H29" t="e">
        <f t="shared" ca="1" si="0"/>
        <v>#NAME?</v>
      </c>
      <c r="N29">
        <v>21</v>
      </c>
      <c r="O29">
        <v>94028</v>
      </c>
      <c r="P29">
        <v>14</v>
      </c>
      <c r="Q29" t="s">
        <v>142</v>
      </c>
      <c r="R29">
        <v>3.7400000000000003E-2</v>
      </c>
      <c r="S29">
        <f t="shared" si="1"/>
        <v>374</v>
      </c>
      <c r="T29" t="e">
        <f t="shared" ca="1" si="2"/>
        <v>#NAME?</v>
      </c>
      <c r="U29" t="e">
        <f t="shared" ca="1" si="3"/>
        <v>#NAME?</v>
      </c>
    </row>
    <row r="30" spans="5:21">
      <c r="E30" s="1" t="s">
        <v>421</v>
      </c>
      <c r="F30">
        <v>1</v>
      </c>
      <c r="G30" t="s">
        <v>260</v>
      </c>
      <c r="H30" t="e">
        <f t="shared" ca="1" si="0"/>
        <v>#NAME?</v>
      </c>
      <c r="N30">
        <v>22</v>
      </c>
      <c r="O30">
        <v>94030</v>
      </c>
      <c r="P30">
        <v>16</v>
      </c>
      <c r="Q30" t="s">
        <v>144</v>
      </c>
      <c r="R30">
        <v>3.7400000000000003E-2</v>
      </c>
      <c r="S30">
        <f t="shared" si="1"/>
        <v>374</v>
      </c>
      <c r="T30" t="e">
        <f t="shared" ca="1" si="2"/>
        <v>#NAME?</v>
      </c>
      <c r="U30" t="e">
        <f t="shared" ca="1" si="3"/>
        <v>#NAME?</v>
      </c>
    </row>
    <row r="31" spans="5:21">
      <c r="E31" s="1" t="s">
        <v>422</v>
      </c>
      <c r="F31">
        <v>1</v>
      </c>
      <c r="G31" t="s">
        <v>260</v>
      </c>
      <c r="H31" t="e">
        <f t="shared" ca="1" si="0"/>
        <v>#NAME?</v>
      </c>
      <c r="N31">
        <v>23</v>
      </c>
      <c r="O31">
        <v>94031</v>
      </c>
      <c r="P31">
        <v>18</v>
      </c>
      <c r="Q31" t="s">
        <v>160</v>
      </c>
      <c r="R31">
        <v>3.7400000000000003E-2</v>
      </c>
      <c r="S31">
        <f t="shared" si="1"/>
        <v>374</v>
      </c>
      <c r="T31" t="e">
        <f t="shared" ca="1" si="2"/>
        <v>#NAME?</v>
      </c>
      <c r="U31" t="e">
        <f t="shared" ca="1" si="3"/>
        <v>#NAME?</v>
      </c>
    </row>
    <row r="32" spans="5:21">
      <c r="E32" s="1" t="s">
        <v>423</v>
      </c>
      <c r="F32">
        <v>1</v>
      </c>
      <c r="G32" t="s">
        <v>260</v>
      </c>
      <c r="H32" t="e">
        <f t="shared" ca="1" si="0"/>
        <v>#NAME?</v>
      </c>
      <c r="N32">
        <v>24</v>
      </c>
      <c r="O32">
        <v>94032</v>
      </c>
      <c r="P32">
        <v>19</v>
      </c>
      <c r="Q32" t="s">
        <v>192</v>
      </c>
      <c r="R32">
        <v>1.4999999999999999E-2</v>
      </c>
      <c r="S32">
        <f t="shared" si="1"/>
        <v>150</v>
      </c>
      <c r="T32" t="e">
        <f t="shared" ca="1" si="2"/>
        <v>#NAME?</v>
      </c>
      <c r="U32" t="e">
        <f t="shared" ca="1" si="3"/>
        <v>#NAME?</v>
      </c>
    </row>
    <row r="33" spans="5:21">
      <c r="E33" s="1" t="s">
        <v>424</v>
      </c>
      <c r="F33">
        <v>1</v>
      </c>
      <c r="G33" t="s">
        <v>260</v>
      </c>
      <c r="H33" t="e">
        <f t="shared" ca="1" si="0"/>
        <v>#NAME?</v>
      </c>
      <c r="N33">
        <v>25</v>
      </c>
      <c r="O33">
        <v>94033</v>
      </c>
      <c r="P33">
        <v>20</v>
      </c>
      <c r="Q33" t="s">
        <v>162</v>
      </c>
      <c r="R33">
        <v>3.7400000000000003E-2</v>
      </c>
      <c r="S33">
        <f t="shared" si="1"/>
        <v>374</v>
      </c>
      <c r="T33" t="e">
        <f t="shared" ca="1" si="2"/>
        <v>#NAME?</v>
      </c>
      <c r="U33" t="e">
        <f t="shared" ca="1" si="3"/>
        <v>#NAME?</v>
      </c>
    </row>
    <row r="34" spans="5:21">
      <c r="E34" s="1" t="s">
        <v>425</v>
      </c>
      <c r="F34">
        <v>1</v>
      </c>
      <c r="G34" t="s">
        <v>260</v>
      </c>
      <c r="H34" t="e">
        <f t="shared" ca="1" si="0"/>
        <v>#NAME?</v>
      </c>
      <c r="N34">
        <v>26</v>
      </c>
      <c r="O34">
        <v>94034</v>
      </c>
      <c r="P34">
        <v>22</v>
      </c>
      <c r="Q34" t="s">
        <v>166</v>
      </c>
      <c r="R34">
        <v>3.7400000000000003E-2</v>
      </c>
      <c r="S34">
        <f t="shared" si="1"/>
        <v>374</v>
      </c>
      <c r="T34" t="e">
        <f t="shared" ca="1" si="2"/>
        <v>#NAME?</v>
      </c>
      <c r="U34" t="e">
        <f t="shared" ca="1" si="3"/>
        <v>#NAME?</v>
      </c>
    </row>
    <row r="35" spans="5:21">
      <c r="E35" t="s">
        <v>391</v>
      </c>
      <c r="F35">
        <v>2</v>
      </c>
      <c r="G35" t="s">
        <v>260</v>
      </c>
      <c r="H35" t="e">
        <f t="shared" ca="1" si="0"/>
        <v>#NAME?</v>
      </c>
      <c r="N35">
        <v>27</v>
      </c>
      <c r="O35">
        <v>94035</v>
      </c>
      <c r="P35">
        <v>25</v>
      </c>
      <c r="Q35" t="s">
        <v>172</v>
      </c>
      <c r="R35">
        <v>3.7400000000000003E-2</v>
      </c>
      <c r="S35">
        <f t="shared" si="1"/>
        <v>374</v>
      </c>
      <c r="T35" t="e">
        <f t="shared" ca="1" si="2"/>
        <v>#NAME?</v>
      </c>
      <c r="U35" t="e">
        <f t="shared" ca="1" si="3"/>
        <v>#NAME?</v>
      </c>
    </row>
    <row r="36" spans="5:21">
      <c r="E36" t="s">
        <v>392</v>
      </c>
      <c r="F36">
        <v>2</v>
      </c>
      <c r="G36" t="s">
        <v>260</v>
      </c>
      <c r="H36" t="e">
        <f t="shared" ca="1" si="0"/>
        <v>#NAME?</v>
      </c>
      <c r="N36">
        <v>28</v>
      </c>
      <c r="O36">
        <v>94036</v>
      </c>
      <c r="P36">
        <v>26</v>
      </c>
      <c r="Q36" t="s">
        <v>426</v>
      </c>
      <c r="R36">
        <v>3.7400000000000003E-2</v>
      </c>
      <c r="S36">
        <f t="shared" si="1"/>
        <v>374</v>
      </c>
      <c r="T36" t="e">
        <f t="shared" ca="1" si="2"/>
        <v>#NAME?</v>
      </c>
      <c r="U36" t="e">
        <f t="shared" ca="1" si="3"/>
        <v>#NAME?</v>
      </c>
    </row>
    <row r="37" spans="5:21">
      <c r="E37" t="s">
        <v>393</v>
      </c>
      <c r="F37">
        <v>2</v>
      </c>
      <c r="G37" t="s">
        <v>260</v>
      </c>
      <c r="H37" t="e">
        <f t="shared" ca="1" si="0"/>
        <v>#NAME?</v>
      </c>
      <c r="N37">
        <v>29</v>
      </c>
      <c r="O37">
        <v>94037</v>
      </c>
      <c r="P37">
        <v>27</v>
      </c>
      <c r="Q37" t="s">
        <v>176</v>
      </c>
      <c r="R37">
        <v>3.7400000000000003E-2</v>
      </c>
      <c r="S37">
        <f t="shared" si="1"/>
        <v>374</v>
      </c>
      <c r="T37" t="e">
        <f t="shared" ca="1" si="2"/>
        <v>#NAME?</v>
      </c>
      <c r="U37" t="e">
        <f t="shared" ca="1" si="3"/>
        <v>#NAME?</v>
      </c>
    </row>
    <row r="38" spans="5:21">
      <c r="E38" t="s">
        <v>394</v>
      </c>
      <c r="F38">
        <v>2</v>
      </c>
      <c r="G38" t="s">
        <v>260</v>
      </c>
      <c r="H38" t="e">
        <f t="shared" ca="1" si="0"/>
        <v>#NAME?</v>
      </c>
      <c r="N38">
        <v>30</v>
      </c>
      <c r="O38">
        <v>94038</v>
      </c>
      <c r="P38">
        <v>28</v>
      </c>
      <c r="Q38" t="s">
        <v>178</v>
      </c>
      <c r="R38">
        <v>1.4999999999999999E-2</v>
      </c>
      <c r="S38">
        <f t="shared" si="1"/>
        <v>150</v>
      </c>
      <c r="T38" t="e">
        <f t="shared" ca="1" si="2"/>
        <v>#NAME?</v>
      </c>
      <c r="U38" t="e">
        <f t="shared" ca="1" si="3"/>
        <v>#NAME?</v>
      </c>
    </row>
    <row r="39" spans="5:21">
      <c r="E39" t="s">
        <v>395</v>
      </c>
      <c r="F39">
        <v>2</v>
      </c>
      <c r="G39" t="s">
        <v>260</v>
      </c>
      <c r="H39" t="e">
        <f t="shared" ca="1" si="0"/>
        <v>#NAME?</v>
      </c>
      <c r="N39">
        <v>31</v>
      </c>
      <c r="O39">
        <v>94039</v>
      </c>
      <c r="P39">
        <v>30</v>
      </c>
      <c r="Q39" t="s">
        <v>182</v>
      </c>
      <c r="R39">
        <v>3.7400000000000003E-2</v>
      </c>
      <c r="S39">
        <f t="shared" si="1"/>
        <v>374</v>
      </c>
      <c r="T39" t="e">
        <f t="shared" ca="1" si="2"/>
        <v>#NAME?</v>
      </c>
      <c r="U39" t="e">
        <f t="shared" ca="1" si="3"/>
        <v>#NAME?</v>
      </c>
    </row>
    <row r="40" spans="5:21">
      <c r="E40" t="s">
        <v>396</v>
      </c>
      <c r="F40">
        <v>2</v>
      </c>
      <c r="G40" t="s">
        <v>260</v>
      </c>
      <c r="H40" t="e">
        <f t="shared" ca="1" si="0"/>
        <v>#NAME?</v>
      </c>
      <c r="N40">
        <v>32</v>
      </c>
      <c r="O40">
        <v>94040</v>
      </c>
      <c r="P40">
        <v>32</v>
      </c>
      <c r="Q40" t="s">
        <v>186</v>
      </c>
      <c r="R40">
        <v>3.7400000000000003E-2</v>
      </c>
      <c r="S40">
        <f t="shared" si="1"/>
        <v>374</v>
      </c>
      <c r="T40" t="e">
        <f t="shared" ca="1" si="2"/>
        <v>#NAME?</v>
      </c>
      <c r="U40" t="e">
        <f t="shared" ca="1" si="3"/>
        <v>#NAME?</v>
      </c>
    </row>
    <row r="41" spans="5:21">
      <c r="E41" t="s">
        <v>397</v>
      </c>
      <c r="F41">
        <v>2</v>
      </c>
      <c r="G41" t="s">
        <v>260</v>
      </c>
      <c r="H41" t="e">
        <f t="shared" ca="1" si="0"/>
        <v>#NAME?</v>
      </c>
      <c r="N41">
        <v>33</v>
      </c>
      <c r="O41">
        <v>94000</v>
      </c>
      <c r="P41">
        <v>33</v>
      </c>
      <c r="Q41" t="s">
        <v>122</v>
      </c>
      <c r="R41">
        <v>3.7400000000000003E-2</v>
      </c>
      <c r="S41">
        <f t="shared" si="1"/>
        <v>374</v>
      </c>
      <c r="T41" t="e">
        <f t="shared" ca="1" si="2"/>
        <v>#NAME?</v>
      </c>
      <c r="U41" t="e">
        <f t="shared" ca="1" si="3"/>
        <v>#NAME?</v>
      </c>
    </row>
    <row r="42" spans="5:21">
      <c r="E42" t="s">
        <v>398</v>
      </c>
      <c r="F42">
        <v>2</v>
      </c>
      <c r="G42" t="s">
        <v>260</v>
      </c>
      <c r="H42" t="e">
        <f t="shared" ca="1" si="0"/>
        <v>#NAME?</v>
      </c>
      <c r="N42">
        <v>34</v>
      </c>
      <c r="O42">
        <v>94004</v>
      </c>
      <c r="P42">
        <v>34</v>
      </c>
      <c r="Q42" t="s">
        <v>427</v>
      </c>
      <c r="R42">
        <v>3.7199999999999997E-2</v>
      </c>
      <c r="S42">
        <f t="shared" si="1"/>
        <v>371.99999999999994</v>
      </c>
      <c r="T42" t="e">
        <f t="shared" ca="1" si="2"/>
        <v>#NAME?</v>
      </c>
      <c r="U42" t="e">
        <f t="shared" ca="1" si="3"/>
        <v>#NAME?</v>
      </c>
    </row>
    <row r="43" spans="5:21">
      <c r="E43" t="s">
        <v>399</v>
      </c>
      <c r="F43">
        <v>2</v>
      </c>
      <c r="G43" t="s">
        <v>260</v>
      </c>
      <c r="H43" t="e">
        <f t="shared" ca="1" si="0"/>
        <v>#NAME?</v>
      </c>
    </row>
    <row r="44" spans="5:21">
      <c r="E44" t="s">
        <v>400</v>
      </c>
      <c r="F44">
        <v>2</v>
      </c>
      <c r="G44" t="s">
        <v>260</v>
      </c>
      <c r="H44" t="e">
        <f t="shared" ca="1" si="0"/>
        <v>#NAME?</v>
      </c>
    </row>
    <row r="45" spans="5:21">
      <c r="E45" t="s">
        <v>401</v>
      </c>
      <c r="F45">
        <v>2</v>
      </c>
      <c r="G45" t="s">
        <v>260</v>
      </c>
      <c r="H45" t="e">
        <f t="shared" ca="1" si="0"/>
        <v>#NAME?</v>
      </c>
    </row>
    <row r="46" spans="5:21">
      <c r="E46" t="s">
        <v>402</v>
      </c>
      <c r="F46">
        <v>2</v>
      </c>
      <c r="G46" t="s">
        <v>260</v>
      </c>
      <c r="H46" t="e">
        <f t="shared" ca="1" si="0"/>
        <v>#NAME?</v>
      </c>
      <c r="N46" s="2">
        <v>77</v>
      </c>
      <c r="O46" s="3">
        <v>330</v>
      </c>
      <c r="P46" s="3">
        <v>5</v>
      </c>
      <c r="Q46" s="3" t="s">
        <v>428</v>
      </c>
      <c r="R46" s="5">
        <v>10</v>
      </c>
      <c r="S46" s="6" t="s">
        <v>33</v>
      </c>
    </row>
    <row r="47" spans="5:21">
      <c r="E47" t="s">
        <v>404</v>
      </c>
      <c r="F47">
        <v>2</v>
      </c>
      <c r="G47" t="s">
        <v>260</v>
      </c>
      <c r="H47" t="e">
        <f t="shared" ca="1" si="0"/>
        <v>#NAME?</v>
      </c>
      <c r="N47" s="2">
        <v>78</v>
      </c>
      <c r="O47" s="3">
        <v>330</v>
      </c>
      <c r="P47" s="3">
        <v>5</v>
      </c>
      <c r="Q47" s="3" t="s">
        <v>429</v>
      </c>
      <c r="R47" s="5">
        <v>10</v>
      </c>
      <c r="S47" s="7" t="s">
        <v>78</v>
      </c>
    </row>
    <row r="48" spans="5:21">
      <c r="E48" t="s">
        <v>405</v>
      </c>
      <c r="F48">
        <v>2</v>
      </c>
      <c r="G48" t="s">
        <v>260</v>
      </c>
      <c r="H48" t="e">
        <f t="shared" ca="1" si="0"/>
        <v>#NAME?</v>
      </c>
      <c r="N48" s="2">
        <v>79</v>
      </c>
      <c r="O48" s="3">
        <v>330</v>
      </c>
      <c r="P48" s="3">
        <v>5</v>
      </c>
      <c r="Q48" s="3" t="s">
        <v>430</v>
      </c>
      <c r="R48" s="5">
        <v>10</v>
      </c>
      <c r="S48" s="7" t="s">
        <v>80</v>
      </c>
    </row>
    <row r="49" spans="5:19">
      <c r="E49" t="s">
        <v>406</v>
      </c>
      <c r="F49">
        <v>2</v>
      </c>
      <c r="G49" t="s">
        <v>260</v>
      </c>
      <c r="H49" t="e">
        <f t="shared" ca="1" si="0"/>
        <v>#NAME?</v>
      </c>
      <c r="N49" s="2">
        <v>80</v>
      </c>
      <c r="O49" s="3">
        <v>330</v>
      </c>
      <c r="P49" s="3">
        <v>5</v>
      </c>
      <c r="Q49" s="3" t="s">
        <v>431</v>
      </c>
      <c r="R49" s="5">
        <v>10</v>
      </c>
      <c r="S49" s="7" t="s">
        <v>82</v>
      </c>
    </row>
    <row r="50" spans="5:19">
      <c r="E50" t="s">
        <v>407</v>
      </c>
      <c r="F50">
        <v>2</v>
      </c>
      <c r="G50" t="s">
        <v>260</v>
      </c>
      <c r="H50" t="e">
        <f t="shared" ca="1" si="0"/>
        <v>#NAME?</v>
      </c>
      <c r="N50" s="2">
        <v>81</v>
      </c>
      <c r="O50" s="3">
        <v>330</v>
      </c>
      <c r="P50" s="3">
        <v>5</v>
      </c>
      <c r="Q50" s="8" t="s">
        <v>432</v>
      </c>
      <c r="R50" s="5">
        <v>10</v>
      </c>
      <c r="S50" s="9" t="s">
        <v>84</v>
      </c>
    </row>
    <row r="51" spans="5:19">
      <c r="E51" t="s">
        <v>408</v>
      </c>
      <c r="F51">
        <v>2</v>
      </c>
      <c r="G51" t="s">
        <v>260</v>
      </c>
      <c r="H51" t="e">
        <f t="shared" ca="1" si="0"/>
        <v>#NAME?</v>
      </c>
      <c r="N51" s="2">
        <v>82</v>
      </c>
      <c r="O51" s="3">
        <v>165</v>
      </c>
      <c r="P51" s="3">
        <v>5</v>
      </c>
      <c r="Q51" s="8" t="s">
        <v>433</v>
      </c>
      <c r="R51" s="5">
        <v>5</v>
      </c>
      <c r="S51" s="9" t="s">
        <v>48</v>
      </c>
    </row>
    <row r="52" spans="5:19">
      <c r="E52" t="s">
        <v>409</v>
      </c>
      <c r="F52">
        <v>2</v>
      </c>
      <c r="G52" t="s">
        <v>260</v>
      </c>
      <c r="H52" t="e">
        <f t="shared" ca="1" si="0"/>
        <v>#NAME?</v>
      </c>
      <c r="N52" s="2">
        <v>83</v>
      </c>
      <c r="O52" s="3">
        <v>330</v>
      </c>
      <c r="P52" s="3">
        <v>5</v>
      </c>
      <c r="Q52" s="3" t="s">
        <v>434</v>
      </c>
      <c r="R52" s="5">
        <v>10</v>
      </c>
      <c r="S52" s="7" t="s">
        <v>50</v>
      </c>
    </row>
    <row r="53" spans="5:19">
      <c r="E53" t="s">
        <v>410</v>
      </c>
      <c r="F53">
        <v>2</v>
      </c>
      <c r="G53" t="s">
        <v>260</v>
      </c>
      <c r="H53" t="e">
        <f t="shared" ca="1" si="0"/>
        <v>#NAME?</v>
      </c>
      <c r="N53" s="2">
        <v>84</v>
      </c>
      <c r="O53" s="3">
        <v>330</v>
      </c>
      <c r="P53" s="3">
        <v>5</v>
      </c>
      <c r="Q53" s="3" t="s">
        <v>435</v>
      </c>
      <c r="R53" s="5">
        <v>10</v>
      </c>
      <c r="S53" s="7" t="s">
        <v>52</v>
      </c>
    </row>
    <row r="54" spans="5:19">
      <c r="E54" t="s">
        <v>411</v>
      </c>
      <c r="F54">
        <v>2</v>
      </c>
      <c r="G54" t="s">
        <v>260</v>
      </c>
      <c r="H54" t="e">
        <f t="shared" ca="1" si="0"/>
        <v>#NAME?</v>
      </c>
      <c r="N54" s="2">
        <v>85</v>
      </c>
      <c r="O54" s="3">
        <v>330</v>
      </c>
      <c r="P54" s="3">
        <v>5</v>
      </c>
      <c r="Q54" s="3" t="s">
        <v>436</v>
      </c>
      <c r="R54" s="5">
        <v>10</v>
      </c>
      <c r="S54" s="7" t="s">
        <v>54</v>
      </c>
    </row>
    <row r="55" spans="5:19">
      <c r="E55" t="s">
        <v>412</v>
      </c>
      <c r="F55">
        <v>2</v>
      </c>
      <c r="G55" t="s">
        <v>260</v>
      </c>
      <c r="H55" t="e">
        <f t="shared" ca="1" si="0"/>
        <v>#NAME?</v>
      </c>
      <c r="N55" s="2">
        <v>86</v>
      </c>
      <c r="O55" s="3">
        <v>165</v>
      </c>
      <c r="P55" s="3">
        <v>5</v>
      </c>
      <c r="Q55" s="3" t="s">
        <v>437</v>
      </c>
      <c r="R55" s="5">
        <v>5</v>
      </c>
      <c r="S55" s="7" t="s">
        <v>86</v>
      </c>
    </row>
    <row r="56" spans="5:19">
      <c r="E56" t="s">
        <v>413</v>
      </c>
      <c r="F56">
        <v>2</v>
      </c>
      <c r="G56" t="s">
        <v>260</v>
      </c>
      <c r="H56" t="e">
        <f t="shared" ca="1" si="0"/>
        <v>#NAME?</v>
      </c>
      <c r="N56" s="2">
        <v>87</v>
      </c>
      <c r="O56" s="3">
        <v>330</v>
      </c>
      <c r="P56" s="3">
        <v>5</v>
      </c>
      <c r="Q56" s="3" t="s">
        <v>438</v>
      </c>
      <c r="R56" s="5">
        <v>10</v>
      </c>
      <c r="S56" s="7" t="s">
        <v>88</v>
      </c>
    </row>
    <row r="57" spans="5:19">
      <c r="E57" t="s">
        <v>414</v>
      </c>
      <c r="F57">
        <v>2</v>
      </c>
      <c r="G57" t="s">
        <v>260</v>
      </c>
      <c r="H57" t="e">
        <f t="shared" ca="1" si="0"/>
        <v>#NAME?</v>
      </c>
      <c r="N57" s="2">
        <v>88</v>
      </c>
      <c r="O57" s="3">
        <v>165</v>
      </c>
      <c r="P57" s="3">
        <v>5</v>
      </c>
      <c r="Q57" s="3" t="s">
        <v>439</v>
      </c>
      <c r="R57" s="5">
        <v>5</v>
      </c>
      <c r="S57" s="7" t="s">
        <v>90</v>
      </c>
    </row>
    <row r="58" spans="5:19">
      <c r="E58" t="s">
        <v>415</v>
      </c>
      <c r="F58">
        <v>2</v>
      </c>
      <c r="G58" t="s">
        <v>260</v>
      </c>
      <c r="H58" t="e">
        <f t="shared" ca="1" si="0"/>
        <v>#NAME?</v>
      </c>
      <c r="N58" s="2">
        <v>89</v>
      </c>
      <c r="O58" s="3">
        <v>330</v>
      </c>
      <c r="P58" s="3">
        <v>5</v>
      </c>
      <c r="Q58" s="3" t="s">
        <v>440</v>
      </c>
      <c r="R58" s="5">
        <v>10</v>
      </c>
      <c r="S58" s="7" t="s">
        <v>56</v>
      </c>
    </row>
    <row r="59" spans="5:19">
      <c r="E59" t="s">
        <v>416</v>
      </c>
      <c r="F59">
        <v>2</v>
      </c>
      <c r="G59" t="s">
        <v>260</v>
      </c>
      <c r="H59" t="e">
        <f t="shared" ca="1" si="0"/>
        <v>#NAME?</v>
      </c>
      <c r="N59" s="2">
        <v>90</v>
      </c>
      <c r="O59" s="3">
        <v>165</v>
      </c>
      <c r="P59" s="3">
        <v>5</v>
      </c>
      <c r="Q59" s="3" t="s">
        <v>441</v>
      </c>
      <c r="R59" s="5">
        <v>5</v>
      </c>
      <c r="S59" s="7" t="s">
        <v>58</v>
      </c>
    </row>
    <row r="60" spans="5:19">
      <c r="E60" t="s">
        <v>417</v>
      </c>
      <c r="F60">
        <v>2</v>
      </c>
      <c r="G60" t="s">
        <v>260</v>
      </c>
      <c r="H60" t="e">
        <f t="shared" ca="1" si="0"/>
        <v>#NAME?</v>
      </c>
      <c r="N60" s="2">
        <v>91</v>
      </c>
      <c r="O60" s="3">
        <v>330</v>
      </c>
      <c r="P60" s="3">
        <v>5</v>
      </c>
      <c r="Q60" s="3" t="s">
        <v>442</v>
      </c>
      <c r="R60" s="5">
        <v>10</v>
      </c>
      <c r="S60" s="7" t="s">
        <v>92</v>
      </c>
    </row>
    <row r="61" spans="5:19">
      <c r="E61" t="s">
        <v>418</v>
      </c>
      <c r="F61">
        <v>2</v>
      </c>
      <c r="G61" t="s">
        <v>260</v>
      </c>
      <c r="H61" t="e">
        <f t="shared" ca="1" si="0"/>
        <v>#NAME?</v>
      </c>
      <c r="N61" s="2">
        <v>92</v>
      </c>
      <c r="O61" s="3">
        <v>165</v>
      </c>
      <c r="P61" s="3">
        <v>5</v>
      </c>
      <c r="Q61" s="3" t="s">
        <v>443</v>
      </c>
      <c r="R61" s="5">
        <v>5</v>
      </c>
      <c r="S61" s="7" t="s">
        <v>60</v>
      </c>
    </row>
    <row r="62" spans="5:19">
      <c r="E62" t="s">
        <v>419</v>
      </c>
      <c r="F62">
        <v>2</v>
      </c>
      <c r="G62" t="s">
        <v>260</v>
      </c>
      <c r="H62" t="e">
        <f t="shared" ca="1" si="0"/>
        <v>#NAME?</v>
      </c>
      <c r="N62" s="2">
        <v>93</v>
      </c>
      <c r="O62" s="3">
        <v>165</v>
      </c>
      <c r="P62" s="3">
        <v>5</v>
      </c>
      <c r="Q62" s="3" t="s">
        <v>444</v>
      </c>
      <c r="R62" s="5">
        <v>5</v>
      </c>
      <c r="S62" s="7" t="s">
        <v>94</v>
      </c>
    </row>
    <row r="63" spans="5:19">
      <c r="E63" t="s">
        <v>420</v>
      </c>
      <c r="F63">
        <v>2</v>
      </c>
      <c r="G63" t="s">
        <v>260</v>
      </c>
      <c r="H63" t="e">
        <f t="shared" ca="1" si="0"/>
        <v>#NAME?</v>
      </c>
      <c r="N63" s="2">
        <v>94</v>
      </c>
      <c r="O63" s="3">
        <v>330</v>
      </c>
      <c r="P63" s="3">
        <v>5</v>
      </c>
      <c r="Q63" s="3" t="s">
        <v>445</v>
      </c>
      <c r="R63" s="5">
        <v>10</v>
      </c>
      <c r="S63" s="7" t="s">
        <v>96</v>
      </c>
    </row>
    <row r="64" spans="5:19">
      <c r="E64" t="s">
        <v>421</v>
      </c>
      <c r="F64">
        <v>2</v>
      </c>
      <c r="G64" t="s">
        <v>260</v>
      </c>
      <c r="H64" t="e">
        <f t="shared" ca="1" si="0"/>
        <v>#NAME?</v>
      </c>
      <c r="N64" s="2">
        <v>95</v>
      </c>
      <c r="O64" s="3">
        <v>330</v>
      </c>
      <c r="P64" s="3">
        <v>5</v>
      </c>
      <c r="Q64" s="3" t="s">
        <v>446</v>
      </c>
      <c r="R64" s="5">
        <v>10</v>
      </c>
      <c r="S64" s="7" t="s">
        <v>98</v>
      </c>
    </row>
    <row r="65" spans="5:19">
      <c r="E65" t="s">
        <v>422</v>
      </c>
      <c r="F65">
        <v>2</v>
      </c>
      <c r="G65" t="s">
        <v>260</v>
      </c>
      <c r="H65" t="e">
        <f t="shared" ca="1" si="0"/>
        <v>#NAME?</v>
      </c>
      <c r="N65" s="2">
        <v>96</v>
      </c>
      <c r="O65" s="3">
        <v>165</v>
      </c>
      <c r="P65" s="3">
        <v>5</v>
      </c>
      <c r="Q65" s="3" t="s">
        <v>447</v>
      </c>
      <c r="R65" s="5">
        <v>5</v>
      </c>
      <c r="S65" s="7" t="s">
        <v>100</v>
      </c>
    </row>
    <row r="66" spans="5:19">
      <c r="E66" t="s">
        <v>423</v>
      </c>
      <c r="F66">
        <v>2</v>
      </c>
      <c r="G66" t="s">
        <v>260</v>
      </c>
      <c r="H66" t="e">
        <f t="shared" ref="H66:H129" ca="1" si="4">_xlfn.CONCAT(E66:G66)</f>
        <v>#NAME?</v>
      </c>
      <c r="N66" s="2">
        <v>97</v>
      </c>
      <c r="O66" s="3">
        <v>330</v>
      </c>
      <c r="P66" s="3">
        <v>5</v>
      </c>
      <c r="Q66" s="3" t="s">
        <v>448</v>
      </c>
      <c r="R66" s="5">
        <v>10</v>
      </c>
      <c r="S66" s="7" t="s">
        <v>102</v>
      </c>
    </row>
    <row r="67" spans="5:19">
      <c r="E67" t="s">
        <v>424</v>
      </c>
      <c r="F67">
        <v>2</v>
      </c>
      <c r="G67" t="s">
        <v>260</v>
      </c>
      <c r="H67" t="e">
        <f t="shared" ca="1" si="4"/>
        <v>#NAME?</v>
      </c>
      <c r="N67" s="2">
        <v>98</v>
      </c>
      <c r="O67" s="3">
        <v>330</v>
      </c>
      <c r="P67" s="3">
        <v>5</v>
      </c>
      <c r="Q67" s="3" t="s">
        <v>449</v>
      </c>
      <c r="R67" s="5">
        <v>10</v>
      </c>
      <c r="S67" s="7" t="s">
        <v>104</v>
      </c>
    </row>
    <row r="68" spans="5:19">
      <c r="E68" t="s">
        <v>425</v>
      </c>
      <c r="F68">
        <v>2</v>
      </c>
      <c r="G68" t="s">
        <v>260</v>
      </c>
      <c r="H68" t="e">
        <f t="shared" ca="1" si="4"/>
        <v>#NAME?</v>
      </c>
      <c r="N68" s="2">
        <v>99</v>
      </c>
      <c r="O68" s="3">
        <v>330</v>
      </c>
      <c r="P68" s="3">
        <v>5</v>
      </c>
      <c r="Q68" s="3" t="s">
        <v>450</v>
      </c>
      <c r="R68" s="5">
        <v>10</v>
      </c>
      <c r="S68" s="7" t="s">
        <v>106</v>
      </c>
    </row>
    <row r="69" spans="5:19">
      <c r="E69" t="s">
        <v>391</v>
      </c>
      <c r="F69">
        <v>3</v>
      </c>
      <c r="G69" t="s">
        <v>260</v>
      </c>
      <c r="H69" t="e">
        <f t="shared" ca="1" si="4"/>
        <v>#NAME?</v>
      </c>
      <c r="N69" s="2">
        <v>100</v>
      </c>
      <c r="O69" s="3">
        <v>330</v>
      </c>
      <c r="P69" s="3">
        <v>5</v>
      </c>
      <c r="Q69" s="3" t="s">
        <v>451</v>
      </c>
      <c r="R69" s="5">
        <v>10</v>
      </c>
      <c r="S69" s="7" t="s">
        <v>108</v>
      </c>
    </row>
    <row r="70" spans="5:19">
      <c r="E70" t="s">
        <v>392</v>
      </c>
      <c r="F70">
        <v>3</v>
      </c>
      <c r="G70" t="s">
        <v>260</v>
      </c>
      <c r="H70" t="e">
        <f t="shared" ca="1" si="4"/>
        <v>#NAME?</v>
      </c>
      <c r="N70" s="2">
        <v>101</v>
      </c>
      <c r="O70" s="3">
        <v>330</v>
      </c>
      <c r="P70" s="3">
        <v>5</v>
      </c>
      <c r="Q70" s="3" t="s">
        <v>452</v>
      </c>
      <c r="R70" s="5">
        <v>10</v>
      </c>
      <c r="S70" s="7" t="s">
        <v>62</v>
      </c>
    </row>
    <row r="71" spans="5:19">
      <c r="E71" t="s">
        <v>393</v>
      </c>
      <c r="F71">
        <v>3</v>
      </c>
      <c r="G71" t="s">
        <v>260</v>
      </c>
      <c r="H71" t="e">
        <f t="shared" ca="1" si="4"/>
        <v>#NAME?</v>
      </c>
      <c r="N71" s="2">
        <v>102</v>
      </c>
      <c r="O71" s="3">
        <v>330</v>
      </c>
      <c r="P71" s="3">
        <v>5</v>
      </c>
      <c r="Q71" s="3" t="s">
        <v>453</v>
      </c>
      <c r="R71" s="5">
        <v>10</v>
      </c>
      <c r="S71" s="7" t="s">
        <v>146</v>
      </c>
    </row>
    <row r="72" spans="5:19">
      <c r="E72" t="s">
        <v>394</v>
      </c>
      <c r="F72">
        <v>3</v>
      </c>
      <c r="G72" t="s">
        <v>260</v>
      </c>
      <c r="H72" t="e">
        <f t="shared" ca="1" si="4"/>
        <v>#NAME?</v>
      </c>
      <c r="N72" s="2">
        <v>103</v>
      </c>
      <c r="O72" s="3">
        <v>165</v>
      </c>
      <c r="P72" s="3">
        <v>5</v>
      </c>
      <c r="Q72" s="3" t="s">
        <v>454</v>
      </c>
      <c r="R72" s="5">
        <v>5</v>
      </c>
      <c r="S72" s="7" t="s">
        <v>110</v>
      </c>
    </row>
    <row r="73" spans="5:19">
      <c r="E73" t="s">
        <v>395</v>
      </c>
      <c r="F73">
        <v>3</v>
      </c>
      <c r="G73" t="s">
        <v>260</v>
      </c>
      <c r="H73" t="e">
        <f t="shared" ca="1" si="4"/>
        <v>#NAME?</v>
      </c>
      <c r="N73" s="2">
        <v>104</v>
      </c>
      <c r="O73" s="3">
        <v>165</v>
      </c>
      <c r="P73" s="3">
        <v>5</v>
      </c>
      <c r="Q73" s="3" t="s">
        <v>455</v>
      </c>
      <c r="R73" s="5">
        <v>5</v>
      </c>
      <c r="S73" s="7" t="s">
        <v>112</v>
      </c>
    </row>
    <row r="74" spans="5:19">
      <c r="E74" t="s">
        <v>396</v>
      </c>
      <c r="F74">
        <v>3</v>
      </c>
      <c r="G74" t="s">
        <v>260</v>
      </c>
      <c r="H74" t="e">
        <f t="shared" ca="1" si="4"/>
        <v>#NAME?</v>
      </c>
      <c r="N74" s="2">
        <v>105</v>
      </c>
      <c r="O74" s="3">
        <v>660</v>
      </c>
      <c r="P74" s="3">
        <v>5</v>
      </c>
      <c r="Q74" s="3" t="s">
        <v>456</v>
      </c>
      <c r="R74" s="5">
        <v>20</v>
      </c>
      <c r="S74" s="7" t="s">
        <v>114</v>
      </c>
    </row>
    <row r="75" spans="5:19">
      <c r="E75" t="s">
        <v>397</v>
      </c>
      <c r="F75">
        <v>3</v>
      </c>
      <c r="G75" t="s">
        <v>260</v>
      </c>
      <c r="H75" t="e">
        <f t="shared" ca="1" si="4"/>
        <v>#NAME?</v>
      </c>
      <c r="N75" s="2">
        <v>106</v>
      </c>
      <c r="O75" s="3">
        <v>165</v>
      </c>
      <c r="P75" s="3">
        <v>5</v>
      </c>
      <c r="Q75" s="3" t="s">
        <v>457</v>
      </c>
      <c r="R75" s="5">
        <v>5</v>
      </c>
      <c r="S75" s="7" t="s">
        <v>116</v>
      </c>
    </row>
    <row r="76" spans="5:19">
      <c r="E76" t="s">
        <v>398</v>
      </c>
      <c r="F76">
        <v>3</v>
      </c>
      <c r="G76" t="s">
        <v>260</v>
      </c>
      <c r="H76" t="e">
        <f t="shared" ca="1" si="4"/>
        <v>#NAME?</v>
      </c>
      <c r="N76" s="2">
        <v>107</v>
      </c>
      <c r="O76" s="3">
        <v>330</v>
      </c>
      <c r="P76" s="3">
        <v>5</v>
      </c>
      <c r="Q76" s="3" t="s">
        <v>458</v>
      </c>
      <c r="R76" s="5">
        <v>10</v>
      </c>
      <c r="S76" s="7" t="s">
        <v>148</v>
      </c>
    </row>
    <row r="77" spans="5:19">
      <c r="E77" t="s">
        <v>399</v>
      </c>
      <c r="F77">
        <v>3</v>
      </c>
      <c r="G77" t="s">
        <v>260</v>
      </c>
      <c r="H77" t="e">
        <f t="shared" ca="1" si="4"/>
        <v>#NAME?</v>
      </c>
      <c r="N77" s="2">
        <v>108</v>
      </c>
      <c r="O77" s="3">
        <v>330</v>
      </c>
      <c r="P77" s="3">
        <v>5</v>
      </c>
      <c r="Q77" s="3" t="s">
        <v>459</v>
      </c>
      <c r="R77" s="5">
        <v>10</v>
      </c>
      <c r="S77" s="7" t="s">
        <v>118</v>
      </c>
    </row>
    <row r="78" spans="5:19">
      <c r="E78" t="s">
        <v>400</v>
      </c>
      <c r="F78">
        <v>3</v>
      </c>
      <c r="G78" t="s">
        <v>260</v>
      </c>
      <c r="H78" t="e">
        <f t="shared" ca="1" si="4"/>
        <v>#NAME?</v>
      </c>
      <c r="N78" s="2">
        <v>109</v>
      </c>
      <c r="O78" s="3">
        <v>330</v>
      </c>
      <c r="P78" s="3">
        <v>5</v>
      </c>
      <c r="Q78" s="3" t="s">
        <v>460</v>
      </c>
      <c r="R78" s="5">
        <v>10</v>
      </c>
      <c r="S78" s="7" t="s">
        <v>461</v>
      </c>
    </row>
    <row r="79" spans="5:19">
      <c r="E79" t="s">
        <v>401</v>
      </c>
      <c r="F79">
        <v>3</v>
      </c>
      <c r="G79" t="s">
        <v>260</v>
      </c>
      <c r="H79" t="e">
        <f t="shared" ca="1" si="4"/>
        <v>#NAME?</v>
      </c>
      <c r="N79" s="2">
        <v>110</v>
      </c>
      <c r="O79" s="3">
        <v>330</v>
      </c>
      <c r="P79" s="3">
        <v>5</v>
      </c>
      <c r="Q79" s="3" t="s">
        <v>462</v>
      </c>
      <c r="R79" s="5">
        <v>10</v>
      </c>
      <c r="S79" s="7" t="s">
        <v>120</v>
      </c>
    </row>
    <row r="80" spans="5:19">
      <c r="E80" t="s">
        <v>402</v>
      </c>
      <c r="F80">
        <v>3</v>
      </c>
      <c r="G80" t="s">
        <v>260</v>
      </c>
      <c r="H80" t="e">
        <f t="shared" ca="1" si="4"/>
        <v>#NAME?</v>
      </c>
      <c r="O80">
        <v>200</v>
      </c>
      <c r="P80" s="10">
        <v>5</v>
      </c>
      <c r="Q80" t="s">
        <v>249</v>
      </c>
      <c r="R80">
        <f>IF(O80&lt;160,O80/10,O80)</f>
        <v>200</v>
      </c>
      <c r="S80" t="s">
        <v>190</v>
      </c>
    </row>
    <row r="81" spans="5:19">
      <c r="E81" t="s">
        <v>404</v>
      </c>
      <c r="F81">
        <v>3</v>
      </c>
      <c r="G81" t="s">
        <v>260</v>
      </c>
      <c r="H81" t="e">
        <f t="shared" ca="1" si="4"/>
        <v>#NAME?</v>
      </c>
      <c r="O81">
        <v>240</v>
      </c>
      <c r="P81" s="10">
        <v>5</v>
      </c>
      <c r="Q81" t="s">
        <v>232</v>
      </c>
      <c r="R81">
        <f t="shared" ref="R81:R113" si="5">IF(O81&lt;160,O81/10,O81)</f>
        <v>240</v>
      </c>
      <c r="S81" t="s">
        <v>156</v>
      </c>
    </row>
    <row r="82" spans="5:19">
      <c r="E82" t="s">
        <v>405</v>
      </c>
      <c r="F82">
        <v>3</v>
      </c>
      <c r="G82" t="s">
        <v>260</v>
      </c>
      <c r="H82" t="e">
        <f t="shared" ca="1" si="4"/>
        <v>#NAME?</v>
      </c>
      <c r="O82">
        <v>374</v>
      </c>
      <c r="P82" s="10">
        <v>5</v>
      </c>
      <c r="Q82" t="s">
        <v>233</v>
      </c>
      <c r="R82">
        <f t="shared" si="5"/>
        <v>374</v>
      </c>
      <c r="S82" t="s">
        <v>158</v>
      </c>
    </row>
    <row r="83" spans="5:19">
      <c r="E83" t="s">
        <v>406</v>
      </c>
      <c r="F83">
        <v>3</v>
      </c>
      <c r="G83" t="s">
        <v>260</v>
      </c>
      <c r="H83" t="e">
        <f t="shared" ca="1" si="4"/>
        <v>#NAME?</v>
      </c>
      <c r="O83">
        <v>374</v>
      </c>
      <c r="P83" s="10">
        <v>5</v>
      </c>
      <c r="Q83" t="s">
        <v>248</v>
      </c>
      <c r="R83">
        <f t="shared" si="5"/>
        <v>374</v>
      </c>
      <c r="S83" t="s">
        <v>403</v>
      </c>
    </row>
    <row r="84" spans="5:19">
      <c r="E84" t="s">
        <v>407</v>
      </c>
      <c r="F84">
        <v>3</v>
      </c>
      <c r="G84" t="s">
        <v>260</v>
      </c>
      <c r="H84" t="e">
        <f t="shared" ca="1" si="4"/>
        <v>#NAME?</v>
      </c>
      <c r="O84">
        <v>150</v>
      </c>
      <c r="P84" s="10">
        <v>5</v>
      </c>
      <c r="Q84" t="s">
        <v>236</v>
      </c>
      <c r="R84">
        <f t="shared" si="5"/>
        <v>15</v>
      </c>
      <c r="S84" t="s">
        <v>164</v>
      </c>
    </row>
    <row r="85" spans="5:19">
      <c r="E85" t="s">
        <v>408</v>
      </c>
      <c r="F85">
        <v>3</v>
      </c>
      <c r="G85" t="s">
        <v>260</v>
      </c>
      <c r="H85" t="e">
        <f t="shared" ca="1" si="4"/>
        <v>#NAME?</v>
      </c>
      <c r="O85">
        <v>374</v>
      </c>
      <c r="P85" s="10">
        <v>5</v>
      </c>
      <c r="Q85" t="s">
        <v>238</v>
      </c>
      <c r="R85">
        <f t="shared" si="5"/>
        <v>374</v>
      </c>
      <c r="S85" t="s">
        <v>168</v>
      </c>
    </row>
    <row r="86" spans="5:19">
      <c r="E86" t="s">
        <v>409</v>
      </c>
      <c r="F86">
        <v>3</v>
      </c>
      <c r="G86" t="s">
        <v>260</v>
      </c>
      <c r="H86" t="e">
        <f t="shared" ca="1" si="4"/>
        <v>#NAME?</v>
      </c>
      <c r="O86">
        <v>30</v>
      </c>
      <c r="P86" s="10">
        <v>5</v>
      </c>
      <c r="Q86" t="s">
        <v>239</v>
      </c>
      <c r="R86">
        <f t="shared" si="5"/>
        <v>3</v>
      </c>
      <c r="S86" t="s">
        <v>170</v>
      </c>
    </row>
    <row r="87" spans="5:19">
      <c r="E87" t="s">
        <v>410</v>
      </c>
      <c r="F87">
        <v>3</v>
      </c>
      <c r="G87" t="s">
        <v>260</v>
      </c>
      <c r="H87" t="e">
        <f t="shared" ca="1" si="4"/>
        <v>#NAME?</v>
      </c>
      <c r="O87">
        <v>20</v>
      </c>
      <c r="P87" s="10">
        <v>5</v>
      </c>
      <c r="Q87" t="s">
        <v>244</v>
      </c>
      <c r="R87">
        <f t="shared" si="5"/>
        <v>2</v>
      </c>
      <c r="S87" t="s">
        <v>180</v>
      </c>
    </row>
    <row r="88" spans="5:19">
      <c r="E88" t="s">
        <v>411</v>
      </c>
      <c r="F88">
        <v>3</v>
      </c>
      <c r="G88" t="s">
        <v>260</v>
      </c>
      <c r="H88" t="e">
        <f t="shared" ca="1" si="4"/>
        <v>#NAME?</v>
      </c>
      <c r="O88">
        <v>10</v>
      </c>
      <c r="P88" s="10">
        <v>5</v>
      </c>
      <c r="Q88" t="s">
        <v>246</v>
      </c>
      <c r="R88">
        <f t="shared" si="5"/>
        <v>1</v>
      </c>
      <c r="S88" t="s">
        <v>184</v>
      </c>
    </row>
    <row r="89" spans="5:19">
      <c r="E89" t="s">
        <v>412</v>
      </c>
      <c r="F89">
        <v>3</v>
      </c>
      <c r="G89" t="s">
        <v>260</v>
      </c>
      <c r="H89" t="e">
        <f t="shared" ca="1" si="4"/>
        <v>#NAME?</v>
      </c>
      <c r="O89">
        <v>374</v>
      </c>
      <c r="P89" s="10">
        <v>5</v>
      </c>
      <c r="Q89" t="s">
        <v>229</v>
      </c>
      <c r="R89">
        <f t="shared" si="5"/>
        <v>374</v>
      </c>
      <c r="S89" t="s">
        <v>150</v>
      </c>
    </row>
    <row r="90" spans="5:19">
      <c r="E90" t="s">
        <v>413</v>
      </c>
      <c r="F90">
        <v>3</v>
      </c>
      <c r="G90" t="s">
        <v>260</v>
      </c>
      <c r="H90" t="e">
        <f t="shared" ca="1" si="4"/>
        <v>#NAME?</v>
      </c>
      <c r="O90">
        <v>374</v>
      </c>
      <c r="P90" s="10">
        <v>5</v>
      </c>
      <c r="Q90" t="s">
        <v>216</v>
      </c>
      <c r="R90">
        <f t="shared" si="5"/>
        <v>374</v>
      </c>
      <c r="S90" t="s">
        <v>124</v>
      </c>
    </row>
    <row r="91" spans="5:19">
      <c r="E91" t="s">
        <v>414</v>
      </c>
      <c r="F91">
        <v>3</v>
      </c>
      <c r="G91" t="s">
        <v>260</v>
      </c>
      <c r="H91" t="e">
        <f t="shared" ca="1" si="4"/>
        <v>#NAME?</v>
      </c>
      <c r="O91">
        <v>374</v>
      </c>
      <c r="P91" s="10">
        <v>5</v>
      </c>
      <c r="Q91" t="s">
        <v>230</v>
      </c>
      <c r="R91">
        <f t="shared" si="5"/>
        <v>374</v>
      </c>
      <c r="S91" t="s">
        <v>152</v>
      </c>
    </row>
    <row r="92" spans="5:19">
      <c r="E92" t="s">
        <v>415</v>
      </c>
      <c r="F92">
        <v>3</v>
      </c>
      <c r="G92" t="s">
        <v>260</v>
      </c>
      <c r="H92" t="e">
        <f t="shared" ca="1" si="4"/>
        <v>#NAME?</v>
      </c>
      <c r="O92">
        <v>374</v>
      </c>
      <c r="P92" s="10">
        <v>5</v>
      </c>
      <c r="Q92" t="s">
        <v>231</v>
      </c>
      <c r="R92">
        <f t="shared" si="5"/>
        <v>374</v>
      </c>
      <c r="S92" t="s">
        <v>154</v>
      </c>
    </row>
    <row r="93" spans="5:19">
      <c r="E93" t="s">
        <v>416</v>
      </c>
      <c r="F93">
        <v>3</v>
      </c>
      <c r="G93" t="s">
        <v>260</v>
      </c>
      <c r="H93" t="e">
        <f t="shared" ca="1" si="4"/>
        <v>#NAME?</v>
      </c>
      <c r="O93">
        <v>150</v>
      </c>
      <c r="P93" s="10">
        <v>5</v>
      </c>
      <c r="Q93" t="s">
        <v>218</v>
      </c>
      <c r="R93">
        <f t="shared" si="5"/>
        <v>15</v>
      </c>
      <c r="S93" t="s">
        <v>128</v>
      </c>
    </row>
    <row r="94" spans="5:19">
      <c r="E94" t="s">
        <v>417</v>
      </c>
      <c r="F94">
        <v>3</v>
      </c>
      <c r="G94" t="s">
        <v>260</v>
      </c>
      <c r="H94" t="e">
        <f t="shared" ca="1" si="4"/>
        <v>#NAME?</v>
      </c>
      <c r="O94">
        <v>374</v>
      </c>
      <c r="P94" s="10">
        <v>5</v>
      </c>
      <c r="Q94" t="s">
        <v>219</v>
      </c>
      <c r="R94">
        <f t="shared" si="5"/>
        <v>374</v>
      </c>
      <c r="S94" t="s">
        <v>130</v>
      </c>
    </row>
    <row r="95" spans="5:19">
      <c r="E95" t="s">
        <v>418</v>
      </c>
      <c r="F95">
        <v>3</v>
      </c>
      <c r="G95" t="s">
        <v>260</v>
      </c>
      <c r="H95" t="e">
        <f t="shared" ca="1" si="4"/>
        <v>#NAME?</v>
      </c>
      <c r="O95">
        <v>150</v>
      </c>
      <c r="P95" s="10">
        <v>5</v>
      </c>
      <c r="Q95" t="s">
        <v>220</v>
      </c>
      <c r="R95">
        <f t="shared" si="5"/>
        <v>15</v>
      </c>
      <c r="S95" t="s">
        <v>132</v>
      </c>
    </row>
    <row r="96" spans="5:19">
      <c r="E96" t="s">
        <v>419</v>
      </c>
      <c r="F96">
        <v>3</v>
      </c>
      <c r="G96" t="s">
        <v>260</v>
      </c>
      <c r="H96" t="e">
        <f t="shared" ca="1" si="4"/>
        <v>#NAME?</v>
      </c>
      <c r="O96">
        <v>374</v>
      </c>
      <c r="P96" s="10">
        <v>5</v>
      </c>
      <c r="Q96" t="s">
        <v>221</v>
      </c>
      <c r="R96">
        <f t="shared" si="5"/>
        <v>374</v>
      </c>
      <c r="S96" t="s">
        <v>134</v>
      </c>
    </row>
    <row r="97" spans="5:19">
      <c r="E97" t="s">
        <v>420</v>
      </c>
      <c r="F97">
        <v>3</v>
      </c>
      <c r="G97" t="s">
        <v>260</v>
      </c>
      <c r="H97" t="e">
        <f t="shared" ca="1" si="4"/>
        <v>#NAME?</v>
      </c>
      <c r="O97">
        <v>374</v>
      </c>
      <c r="P97" s="10">
        <v>5</v>
      </c>
      <c r="Q97" t="s">
        <v>222</v>
      </c>
      <c r="R97">
        <f t="shared" si="5"/>
        <v>374</v>
      </c>
      <c r="S97" t="s">
        <v>136</v>
      </c>
    </row>
    <row r="98" spans="5:19">
      <c r="E98" t="s">
        <v>421</v>
      </c>
      <c r="F98">
        <v>3</v>
      </c>
      <c r="G98" t="s">
        <v>260</v>
      </c>
      <c r="H98" t="e">
        <f t="shared" ca="1" si="4"/>
        <v>#NAME?</v>
      </c>
      <c r="O98">
        <v>374</v>
      </c>
      <c r="P98" s="10">
        <v>5</v>
      </c>
      <c r="Q98" t="s">
        <v>223</v>
      </c>
      <c r="R98">
        <f t="shared" si="5"/>
        <v>374</v>
      </c>
      <c r="S98" t="s">
        <v>138</v>
      </c>
    </row>
    <row r="99" spans="5:19">
      <c r="E99" t="s">
        <v>422</v>
      </c>
      <c r="F99">
        <v>3</v>
      </c>
      <c r="G99" t="s">
        <v>260</v>
      </c>
      <c r="H99" t="e">
        <f t="shared" ca="1" si="4"/>
        <v>#NAME?</v>
      </c>
      <c r="O99">
        <v>150</v>
      </c>
      <c r="P99" s="10">
        <v>5</v>
      </c>
      <c r="Q99" t="s">
        <v>224</v>
      </c>
      <c r="R99">
        <f t="shared" si="5"/>
        <v>15</v>
      </c>
      <c r="S99" t="s">
        <v>140</v>
      </c>
    </row>
    <row r="100" spans="5:19">
      <c r="E100" t="s">
        <v>423</v>
      </c>
      <c r="F100">
        <v>3</v>
      </c>
      <c r="G100" t="s">
        <v>260</v>
      </c>
      <c r="H100" t="e">
        <f t="shared" ca="1" si="4"/>
        <v>#NAME?</v>
      </c>
      <c r="O100">
        <v>374</v>
      </c>
      <c r="P100" s="10">
        <v>5</v>
      </c>
      <c r="Q100" t="s">
        <v>225</v>
      </c>
      <c r="R100">
        <f t="shared" si="5"/>
        <v>374</v>
      </c>
      <c r="S100" t="s">
        <v>142</v>
      </c>
    </row>
    <row r="101" spans="5:19">
      <c r="E101" t="s">
        <v>424</v>
      </c>
      <c r="F101">
        <v>3</v>
      </c>
      <c r="G101" t="s">
        <v>260</v>
      </c>
      <c r="H101" t="e">
        <f t="shared" ca="1" si="4"/>
        <v>#NAME?</v>
      </c>
      <c r="O101">
        <v>374</v>
      </c>
      <c r="P101" s="10">
        <v>5</v>
      </c>
      <c r="Q101" t="s">
        <v>226</v>
      </c>
      <c r="R101">
        <f t="shared" si="5"/>
        <v>374</v>
      </c>
      <c r="S101" t="s">
        <v>144</v>
      </c>
    </row>
    <row r="102" spans="5:19">
      <c r="E102" t="s">
        <v>425</v>
      </c>
      <c r="F102">
        <v>3</v>
      </c>
      <c r="G102" t="s">
        <v>260</v>
      </c>
      <c r="H102" t="e">
        <f t="shared" ca="1" si="4"/>
        <v>#NAME?</v>
      </c>
      <c r="O102">
        <v>374</v>
      </c>
      <c r="P102" s="10">
        <v>5</v>
      </c>
      <c r="Q102" t="s">
        <v>234</v>
      </c>
      <c r="R102">
        <f t="shared" si="5"/>
        <v>374</v>
      </c>
      <c r="S102" t="s">
        <v>160</v>
      </c>
    </row>
    <row r="103" spans="5:19">
      <c r="E103" t="s">
        <v>391</v>
      </c>
      <c r="F103">
        <v>5</v>
      </c>
      <c r="G103" t="s">
        <v>260</v>
      </c>
      <c r="H103" t="e">
        <f t="shared" ca="1" si="4"/>
        <v>#NAME?</v>
      </c>
      <c r="O103">
        <v>150</v>
      </c>
      <c r="P103" s="10">
        <v>5</v>
      </c>
      <c r="Q103" t="s">
        <v>250</v>
      </c>
      <c r="R103">
        <f t="shared" si="5"/>
        <v>15</v>
      </c>
      <c r="S103" t="s">
        <v>192</v>
      </c>
    </row>
    <row r="104" spans="5:19">
      <c r="E104" t="s">
        <v>392</v>
      </c>
      <c r="F104">
        <v>5</v>
      </c>
      <c r="G104" t="s">
        <v>260</v>
      </c>
      <c r="H104" t="e">
        <f t="shared" ca="1" si="4"/>
        <v>#NAME?</v>
      </c>
      <c r="O104">
        <v>374</v>
      </c>
      <c r="P104" s="10">
        <v>5</v>
      </c>
      <c r="Q104" t="s">
        <v>235</v>
      </c>
      <c r="R104">
        <f t="shared" si="5"/>
        <v>374</v>
      </c>
      <c r="S104" t="s">
        <v>162</v>
      </c>
    </row>
    <row r="105" spans="5:19">
      <c r="E105" t="s">
        <v>393</v>
      </c>
      <c r="F105">
        <v>5</v>
      </c>
      <c r="G105" t="s">
        <v>260</v>
      </c>
      <c r="H105" t="e">
        <f t="shared" ca="1" si="4"/>
        <v>#NAME?</v>
      </c>
      <c r="O105">
        <v>374</v>
      </c>
      <c r="P105" s="10">
        <v>5</v>
      </c>
      <c r="Q105" t="s">
        <v>237</v>
      </c>
      <c r="R105">
        <f t="shared" si="5"/>
        <v>374</v>
      </c>
      <c r="S105" t="s">
        <v>166</v>
      </c>
    </row>
    <row r="106" spans="5:19">
      <c r="E106" t="s">
        <v>394</v>
      </c>
      <c r="F106">
        <v>5</v>
      </c>
      <c r="G106" t="s">
        <v>260</v>
      </c>
      <c r="H106" t="e">
        <f t="shared" ca="1" si="4"/>
        <v>#NAME?</v>
      </c>
      <c r="O106">
        <v>374</v>
      </c>
      <c r="P106" s="10">
        <v>5</v>
      </c>
      <c r="Q106" t="s">
        <v>240</v>
      </c>
      <c r="R106">
        <f t="shared" si="5"/>
        <v>374</v>
      </c>
      <c r="S106" t="s">
        <v>172</v>
      </c>
    </row>
    <row r="107" spans="5:19">
      <c r="E107" t="s">
        <v>395</v>
      </c>
      <c r="F107">
        <v>5</v>
      </c>
      <c r="G107" t="s">
        <v>260</v>
      </c>
      <c r="H107" t="e">
        <f t="shared" ca="1" si="4"/>
        <v>#NAME?</v>
      </c>
      <c r="O107">
        <v>374</v>
      </c>
      <c r="P107" s="10">
        <v>5</v>
      </c>
      <c r="Q107" t="s">
        <v>241</v>
      </c>
      <c r="R107">
        <f t="shared" si="5"/>
        <v>374</v>
      </c>
      <c r="S107" t="s">
        <v>426</v>
      </c>
    </row>
    <row r="108" spans="5:19">
      <c r="E108" t="s">
        <v>396</v>
      </c>
      <c r="F108">
        <v>5</v>
      </c>
      <c r="G108" t="s">
        <v>260</v>
      </c>
      <c r="H108" t="e">
        <f t="shared" ca="1" si="4"/>
        <v>#NAME?</v>
      </c>
      <c r="O108">
        <v>374</v>
      </c>
      <c r="P108" s="10">
        <v>5</v>
      </c>
      <c r="Q108" t="s">
        <v>242</v>
      </c>
      <c r="R108">
        <f t="shared" si="5"/>
        <v>374</v>
      </c>
      <c r="S108" t="s">
        <v>176</v>
      </c>
    </row>
    <row r="109" spans="5:19">
      <c r="E109" t="s">
        <v>397</v>
      </c>
      <c r="F109">
        <v>5</v>
      </c>
      <c r="G109" t="s">
        <v>260</v>
      </c>
      <c r="H109" t="e">
        <f t="shared" ca="1" si="4"/>
        <v>#NAME?</v>
      </c>
      <c r="O109">
        <v>150</v>
      </c>
      <c r="P109" s="10">
        <v>5</v>
      </c>
      <c r="Q109" t="s">
        <v>243</v>
      </c>
      <c r="R109">
        <f t="shared" si="5"/>
        <v>15</v>
      </c>
      <c r="S109" t="s">
        <v>178</v>
      </c>
    </row>
    <row r="110" spans="5:19">
      <c r="E110" t="s">
        <v>398</v>
      </c>
      <c r="F110">
        <v>5</v>
      </c>
      <c r="G110" t="s">
        <v>260</v>
      </c>
      <c r="H110" t="e">
        <f t="shared" ca="1" si="4"/>
        <v>#NAME?</v>
      </c>
      <c r="O110">
        <v>374</v>
      </c>
      <c r="P110" s="10">
        <v>5</v>
      </c>
      <c r="Q110" t="s">
        <v>245</v>
      </c>
      <c r="R110">
        <f t="shared" si="5"/>
        <v>374</v>
      </c>
      <c r="S110" t="s">
        <v>182</v>
      </c>
    </row>
    <row r="111" spans="5:19">
      <c r="E111" t="s">
        <v>399</v>
      </c>
      <c r="F111">
        <v>5</v>
      </c>
      <c r="G111" t="s">
        <v>260</v>
      </c>
      <c r="H111" t="e">
        <f t="shared" ca="1" si="4"/>
        <v>#NAME?</v>
      </c>
      <c r="O111">
        <v>374</v>
      </c>
      <c r="P111" s="10">
        <v>5</v>
      </c>
      <c r="Q111" t="s">
        <v>247</v>
      </c>
      <c r="R111">
        <f t="shared" si="5"/>
        <v>374</v>
      </c>
      <c r="S111" t="s">
        <v>186</v>
      </c>
    </row>
    <row r="112" spans="5:19">
      <c r="E112" t="s">
        <v>400</v>
      </c>
      <c r="F112">
        <v>5</v>
      </c>
      <c r="G112" t="s">
        <v>260</v>
      </c>
      <c r="H112" t="e">
        <f t="shared" ca="1" si="4"/>
        <v>#NAME?</v>
      </c>
      <c r="O112">
        <v>374</v>
      </c>
      <c r="P112" s="10">
        <v>5</v>
      </c>
      <c r="Q112" t="s">
        <v>215</v>
      </c>
      <c r="R112">
        <f t="shared" si="5"/>
        <v>374</v>
      </c>
      <c r="S112" t="s">
        <v>122</v>
      </c>
    </row>
    <row r="113" spans="5:19">
      <c r="E113" t="s">
        <v>401</v>
      </c>
      <c r="F113">
        <v>5</v>
      </c>
      <c r="G113" t="s">
        <v>260</v>
      </c>
      <c r="H113" t="e">
        <f t="shared" ca="1" si="4"/>
        <v>#NAME?</v>
      </c>
      <c r="O113">
        <v>372</v>
      </c>
      <c r="P113" s="10">
        <v>5</v>
      </c>
      <c r="Q113" t="s">
        <v>217</v>
      </c>
      <c r="R113">
        <f t="shared" si="5"/>
        <v>372</v>
      </c>
      <c r="S113" t="s">
        <v>427</v>
      </c>
    </row>
    <row r="114" spans="5:19">
      <c r="E114" t="s">
        <v>402</v>
      </c>
      <c r="F114">
        <v>5</v>
      </c>
      <c r="G114" t="s">
        <v>260</v>
      </c>
      <c r="H114" t="e">
        <f t="shared" ca="1" si="4"/>
        <v>#NAME?</v>
      </c>
      <c r="O114" s="1">
        <v>15</v>
      </c>
      <c r="P114" s="1">
        <v>3</v>
      </c>
      <c r="Q114" s="1" t="s">
        <v>463</v>
      </c>
      <c r="R114" s="1">
        <v>15</v>
      </c>
      <c r="S114" s="1" t="s">
        <v>33</v>
      </c>
    </row>
    <row r="115" spans="5:19">
      <c r="E115" t="s">
        <v>404</v>
      </c>
      <c r="F115">
        <v>5</v>
      </c>
      <c r="G115" t="s">
        <v>260</v>
      </c>
      <c r="H115" t="e">
        <f t="shared" ca="1" si="4"/>
        <v>#NAME?</v>
      </c>
      <c r="O115" s="1">
        <v>15</v>
      </c>
      <c r="P115" s="1">
        <v>3</v>
      </c>
      <c r="Q115" s="1" t="s">
        <v>464</v>
      </c>
      <c r="R115" s="1">
        <v>15</v>
      </c>
      <c r="S115" s="1" t="s">
        <v>78</v>
      </c>
    </row>
    <row r="116" spans="5:19">
      <c r="E116" t="s">
        <v>405</v>
      </c>
      <c r="F116">
        <v>5</v>
      </c>
      <c r="G116" t="s">
        <v>260</v>
      </c>
      <c r="H116" t="e">
        <f t="shared" ca="1" si="4"/>
        <v>#NAME?</v>
      </c>
      <c r="O116" s="1">
        <v>15</v>
      </c>
      <c r="P116" s="1">
        <v>3</v>
      </c>
      <c r="Q116" s="1" t="s">
        <v>465</v>
      </c>
      <c r="R116" s="1">
        <v>15</v>
      </c>
      <c r="S116" s="1" t="s">
        <v>80</v>
      </c>
    </row>
    <row r="117" spans="5:19">
      <c r="E117" t="s">
        <v>406</v>
      </c>
      <c r="F117">
        <v>5</v>
      </c>
      <c r="G117" t="s">
        <v>260</v>
      </c>
      <c r="H117" t="e">
        <f t="shared" ca="1" si="4"/>
        <v>#NAME?</v>
      </c>
      <c r="O117" s="1">
        <v>15</v>
      </c>
      <c r="P117" s="1">
        <v>3</v>
      </c>
      <c r="Q117" s="1" t="s">
        <v>466</v>
      </c>
      <c r="R117" s="1">
        <v>15</v>
      </c>
      <c r="S117" s="1" t="s">
        <v>82</v>
      </c>
    </row>
    <row r="118" spans="5:19">
      <c r="E118" t="s">
        <v>407</v>
      </c>
      <c r="F118">
        <v>5</v>
      </c>
      <c r="G118" t="s">
        <v>260</v>
      </c>
      <c r="H118" t="e">
        <f t="shared" ca="1" si="4"/>
        <v>#NAME?</v>
      </c>
      <c r="O118" s="1">
        <v>15</v>
      </c>
      <c r="P118" s="1">
        <v>3</v>
      </c>
      <c r="Q118" s="1" t="s">
        <v>467</v>
      </c>
      <c r="R118" s="1">
        <v>15</v>
      </c>
      <c r="S118" s="1" t="s">
        <v>84</v>
      </c>
    </row>
    <row r="119" spans="5:19">
      <c r="E119" t="s">
        <v>408</v>
      </c>
      <c r="F119">
        <v>5</v>
      </c>
      <c r="G119" t="s">
        <v>260</v>
      </c>
      <c r="H119" t="e">
        <f t="shared" ca="1" si="4"/>
        <v>#NAME?</v>
      </c>
      <c r="O119" s="1">
        <v>3</v>
      </c>
      <c r="P119" s="1">
        <v>3</v>
      </c>
      <c r="Q119" s="1" t="s">
        <v>69</v>
      </c>
      <c r="R119" s="1">
        <v>3</v>
      </c>
      <c r="S119" s="1" t="s">
        <v>48</v>
      </c>
    </row>
    <row r="120" spans="5:19">
      <c r="E120" t="s">
        <v>409</v>
      </c>
      <c r="F120">
        <v>5</v>
      </c>
      <c r="G120" t="s">
        <v>260</v>
      </c>
      <c r="H120" t="e">
        <f t="shared" ca="1" si="4"/>
        <v>#NAME?</v>
      </c>
      <c r="O120" s="1">
        <v>15</v>
      </c>
      <c r="P120" s="1">
        <v>3</v>
      </c>
      <c r="Q120" s="1" t="s">
        <v>70</v>
      </c>
      <c r="R120" s="1">
        <v>15</v>
      </c>
      <c r="S120" s="1" t="s">
        <v>50</v>
      </c>
    </row>
    <row r="121" spans="5:19">
      <c r="E121" t="s">
        <v>410</v>
      </c>
      <c r="F121">
        <v>5</v>
      </c>
      <c r="G121" t="s">
        <v>260</v>
      </c>
      <c r="H121" t="e">
        <f t="shared" ca="1" si="4"/>
        <v>#NAME?</v>
      </c>
      <c r="O121" s="1">
        <v>15</v>
      </c>
      <c r="P121" s="1">
        <v>3</v>
      </c>
      <c r="Q121" s="1" t="s">
        <v>71</v>
      </c>
      <c r="R121" s="1">
        <v>15</v>
      </c>
      <c r="S121" s="1" t="s">
        <v>52</v>
      </c>
    </row>
    <row r="122" spans="5:19">
      <c r="E122" t="s">
        <v>411</v>
      </c>
      <c r="F122">
        <v>5</v>
      </c>
      <c r="G122" t="s">
        <v>260</v>
      </c>
      <c r="H122" t="e">
        <f t="shared" ca="1" si="4"/>
        <v>#NAME?</v>
      </c>
      <c r="O122" s="1">
        <v>15</v>
      </c>
      <c r="P122" s="1">
        <v>3</v>
      </c>
      <c r="Q122" s="1" t="s">
        <v>72</v>
      </c>
      <c r="R122" s="1">
        <v>15</v>
      </c>
      <c r="S122" s="1" t="s">
        <v>54</v>
      </c>
    </row>
    <row r="123" spans="5:19">
      <c r="E123" t="s">
        <v>412</v>
      </c>
      <c r="F123">
        <v>5</v>
      </c>
      <c r="G123" t="s">
        <v>260</v>
      </c>
      <c r="H123" t="e">
        <f t="shared" ca="1" si="4"/>
        <v>#NAME?</v>
      </c>
      <c r="O123" s="1">
        <v>3</v>
      </c>
      <c r="P123" s="1">
        <v>3</v>
      </c>
      <c r="Q123" s="1" t="s">
        <v>468</v>
      </c>
      <c r="R123" s="1">
        <v>3</v>
      </c>
      <c r="S123" s="1" t="s">
        <v>86</v>
      </c>
    </row>
    <row r="124" spans="5:19">
      <c r="E124" t="s">
        <v>413</v>
      </c>
      <c r="F124">
        <v>5</v>
      </c>
      <c r="G124" t="s">
        <v>260</v>
      </c>
      <c r="H124" t="e">
        <f t="shared" ca="1" si="4"/>
        <v>#NAME?</v>
      </c>
      <c r="O124" s="1">
        <v>15</v>
      </c>
      <c r="P124" s="1">
        <v>3</v>
      </c>
      <c r="Q124" s="1" t="s">
        <v>469</v>
      </c>
      <c r="R124" s="1">
        <v>15</v>
      </c>
      <c r="S124" s="1" t="s">
        <v>88</v>
      </c>
    </row>
    <row r="125" spans="5:19">
      <c r="E125" t="s">
        <v>414</v>
      </c>
      <c r="F125">
        <v>5</v>
      </c>
      <c r="G125" t="s">
        <v>260</v>
      </c>
      <c r="H125" t="e">
        <f t="shared" ca="1" si="4"/>
        <v>#NAME?</v>
      </c>
      <c r="O125" s="1">
        <v>3</v>
      </c>
      <c r="P125" s="1">
        <v>3</v>
      </c>
      <c r="Q125" s="1" t="s">
        <v>470</v>
      </c>
      <c r="R125" s="1">
        <v>3</v>
      </c>
      <c r="S125" s="1" t="s">
        <v>90</v>
      </c>
    </row>
    <row r="126" spans="5:19">
      <c r="E126" t="s">
        <v>415</v>
      </c>
      <c r="F126">
        <v>5</v>
      </c>
      <c r="G126" t="s">
        <v>260</v>
      </c>
      <c r="H126" t="e">
        <f t="shared" ca="1" si="4"/>
        <v>#NAME?</v>
      </c>
      <c r="O126" s="1">
        <v>15</v>
      </c>
      <c r="P126" s="1">
        <v>3</v>
      </c>
      <c r="Q126" s="1" t="s">
        <v>73</v>
      </c>
      <c r="R126" s="1">
        <v>15</v>
      </c>
      <c r="S126" s="1" t="s">
        <v>56</v>
      </c>
    </row>
    <row r="127" spans="5:19">
      <c r="E127" t="s">
        <v>416</v>
      </c>
      <c r="F127">
        <v>5</v>
      </c>
      <c r="G127" t="s">
        <v>260</v>
      </c>
      <c r="H127" t="e">
        <f t="shared" ca="1" si="4"/>
        <v>#NAME?</v>
      </c>
      <c r="O127" s="1">
        <v>3</v>
      </c>
      <c r="P127" s="1">
        <v>3</v>
      </c>
      <c r="Q127" s="1" t="s">
        <v>74</v>
      </c>
      <c r="R127" s="1">
        <v>3</v>
      </c>
      <c r="S127" s="1" t="s">
        <v>58</v>
      </c>
    </row>
    <row r="128" spans="5:19">
      <c r="E128" t="s">
        <v>417</v>
      </c>
      <c r="F128">
        <v>5</v>
      </c>
      <c r="G128" t="s">
        <v>260</v>
      </c>
      <c r="H128" t="e">
        <f t="shared" ca="1" si="4"/>
        <v>#NAME?</v>
      </c>
      <c r="O128" s="1">
        <v>15</v>
      </c>
      <c r="P128" s="1">
        <v>3</v>
      </c>
      <c r="Q128" s="1" t="s">
        <v>471</v>
      </c>
      <c r="R128" s="1">
        <v>15</v>
      </c>
      <c r="S128" s="1" t="s">
        <v>92</v>
      </c>
    </row>
    <row r="129" spans="5:19">
      <c r="E129" t="s">
        <v>418</v>
      </c>
      <c r="F129">
        <v>5</v>
      </c>
      <c r="G129" t="s">
        <v>260</v>
      </c>
      <c r="H129" t="e">
        <f t="shared" ca="1" si="4"/>
        <v>#NAME?</v>
      </c>
      <c r="O129" s="1">
        <v>15</v>
      </c>
      <c r="P129" s="1">
        <v>3</v>
      </c>
      <c r="Q129" s="1" t="s">
        <v>75</v>
      </c>
      <c r="R129" s="1">
        <v>15</v>
      </c>
      <c r="S129" s="1" t="s">
        <v>60</v>
      </c>
    </row>
    <row r="130" spans="5:19">
      <c r="E130" t="s">
        <v>419</v>
      </c>
      <c r="F130">
        <v>5</v>
      </c>
      <c r="G130" t="s">
        <v>260</v>
      </c>
      <c r="H130" t="e">
        <f t="shared" ref="H130:H170" ca="1" si="6">_xlfn.CONCAT(E130:G130)</f>
        <v>#NAME?</v>
      </c>
      <c r="O130" s="1">
        <v>3</v>
      </c>
      <c r="P130" s="1">
        <v>3</v>
      </c>
      <c r="Q130" s="1" t="s">
        <v>472</v>
      </c>
      <c r="R130" s="1">
        <v>3</v>
      </c>
      <c r="S130" s="1" t="s">
        <v>94</v>
      </c>
    </row>
    <row r="131" spans="5:19">
      <c r="E131" t="s">
        <v>420</v>
      </c>
      <c r="F131">
        <v>5</v>
      </c>
      <c r="G131" t="s">
        <v>260</v>
      </c>
      <c r="H131" t="e">
        <f t="shared" ca="1" si="6"/>
        <v>#NAME?</v>
      </c>
      <c r="O131" s="1">
        <v>15</v>
      </c>
      <c r="P131" s="1">
        <v>3</v>
      </c>
      <c r="Q131" s="1" t="s">
        <v>473</v>
      </c>
      <c r="R131" s="1">
        <v>15</v>
      </c>
      <c r="S131" s="1" t="s">
        <v>96</v>
      </c>
    </row>
    <row r="132" spans="5:19">
      <c r="E132" t="s">
        <v>421</v>
      </c>
      <c r="F132">
        <v>5</v>
      </c>
      <c r="G132" t="s">
        <v>260</v>
      </c>
      <c r="H132" t="e">
        <f t="shared" ca="1" si="6"/>
        <v>#NAME?</v>
      </c>
      <c r="O132" s="1">
        <v>15</v>
      </c>
      <c r="P132" s="1">
        <v>3</v>
      </c>
      <c r="Q132" s="1" t="s">
        <v>474</v>
      </c>
      <c r="R132" s="1">
        <v>15</v>
      </c>
      <c r="S132" s="1" t="s">
        <v>98</v>
      </c>
    </row>
    <row r="133" spans="5:19">
      <c r="E133" t="s">
        <v>422</v>
      </c>
      <c r="F133">
        <v>5</v>
      </c>
      <c r="G133" t="s">
        <v>260</v>
      </c>
      <c r="H133" t="e">
        <f t="shared" ca="1" si="6"/>
        <v>#NAME?</v>
      </c>
      <c r="O133" s="1">
        <v>3</v>
      </c>
      <c r="P133" s="1">
        <v>3</v>
      </c>
      <c r="Q133" s="1" t="s">
        <v>475</v>
      </c>
      <c r="R133" s="1">
        <v>3</v>
      </c>
      <c r="S133" s="1" t="s">
        <v>100</v>
      </c>
    </row>
    <row r="134" spans="5:19">
      <c r="E134" t="s">
        <v>423</v>
      </c>
      <c r="F134">
        <v>5</v>
      </c>
      <c r="G134" t="s">
        <v>260</v>
      </c>
      <c r="H134" t="e">
        <f t="shared" ca="1" si="6"/>
        <v>#NAME?</v>
      </c>
      <c r="O134" s="1">
        <v>15</v>
      </c>
      <c r="P134" s="1">
        <v>3</v>
      </c>
      <c r="Q134" s="1" t="s">
        <v>476</v>
      </c>
      <c r="R134" s="1">
        <v>15</v>
      </c>
      <c r="S134" s="1" t="s">
        <v>102</v>
      </c>
    </row>
    <row r="135" spans="5:19">
      <c r="E135" t="s">
        <v>424</v>
      </c>
      <c r="F135">
        <v>5</v>
      </c>
      <c r="G135" t="s">
        <v>260</v>
      </c>
      <c r="H135" t="e">
        <f t="shared" ca="1" si="6"/>
        <v>#NAME?</v>
      </c>
      <c r="O135" s="1">
        <v>15</v>
      </c>
      <c r="P135" s="1">
        <v>3</v>
      </c>
      <c r="Q135" s="1" t="s">
        <v>477</v>
      </c>
      <c r="R135" s="1">
        <v>15</v>
      </c>
      <c r="S135" s="1" t="s">
        <v>104</v>
      </c>
    </row>
    <row r="136" spans="5:19">
      <c r="E136" t="s">
        <v>425</v>
      </c>
      <c r="F136">
        <v>5</v>
      </c>
      <c r="G136" t="s">
        <v>260</v>
      </c>
      <c r="H136" t="e">
        <f t="shared" ca="1" si="6"/>
        <v>#NAME?</v>
      </c>
      <c r="O136" s="1">
        <v>15</v>
      </c>
      <c r="P136" s="1">
        <v>3</v>
      </c>
      <c r="Q136" s="1" t="s">
        <v>478</v>
      </c>
      <c r="R136" s="1">
        <v>15</v>
      </c>
      <c r="S136" s="1" t="s">
        <v>106</v>
      </c>
    </row>
    <row r="137" spans="5:19">
      <c r="E137" t="s">
        <v>391</v>
      </c>
      <c r="F137">
        <v>8</v>
      </c>
      <c r="G137" t="s">
        <v>260</v>
      </c>
      <c r="H137" t="e">
        <f t="shared" ca="1" si="6"/>
        <v>#NAME?</v>
      </c>
      <c r="O137" s="1">
        <v>3</v>
      </c>
      <c r="P137" s="1">
        <v>3</v>
      </c>
      <c r="Q137" s="1" t="s">
        <v>479</v>
      </c>
      <c r="R137" s="1">
        <v>3</v>
      </c>
      <c r="S137" s="1" t="s">
        <v>108</v>
      </c>
    </row>
    <row r="138" spans="5:19">
      <c r="E138" t="s">
        <v>392</v>
      </c>
      <c r="F138">
        <v>8</v>
      </c>
      <c r="G138" t="s">
        <v>260</v>
      </c>
      <c r="H138" t="e">
        <f t="shared" ca="1" si="6"/>
        <v>#NAME?</v>
      </c>
      <c r="O138" s="1">
        <v>15</v>
      </c>
      <c r="P138" s="1">
        <v>3</v>
      </c>
      <c r="Q138" s="1" t="s">
        <v>76</v>
      </c>
      <c r="R138" s="1">
        <v>15</v>
      </c>
      <c r="S138" s="1" t="s">
        <v>62</v>
      </c>
    </row>
    <row r="139" spans="5:19">
      <c r="E139" t="s">
        <v>393</v>
      </c>
      <c r="F139">
        <v>8</v>
      </c>
      <c r="G139" t="s">
        <v>260</v>
      </c>
      <c r="H139" t="e">
        <f t="shared" ca="1" si="6"/>
        <v>#NAME?</v>
      </c>
      <c r="O139" s="1">
        <v>15</v>
      </c>
      <c r="P139" s="1">
        <v>3</v>
      </c>
      <c r="Q139" s="1" t="s">
        <v>480</v>
      </c>
      <c r="R139" s="1">
        <v>15</v>
      </c>
      <c r="S139" s="1" t="s">
        <v>146</v>
      </c>
    </row>
    <row r="140" spans="5:19">
      <c r="E140" t="s">
        <v>394</v>
      </c>
      <c r="F140">
        <v>8</v>
      </c>
      <c r="G140" t="s">
        <v>260</v>
      </c>
      <c r="H140" t="e">
        <f t="shared" ca="1" si="6"/>
        <v>#NAME?</v>
      </c>
      <c r="O140" s="1">
        <v>3</v>
      </c>
      <c r="P140" s="1">
        <v>3</v>
      </c>
      <c r="Q140" s="1" t="s">
        <v>481</v>
      </c>
      <c r="R140" s="1">
        <v>3</v>
      </c>
      <c r="S140" s="1" t="s">
        <v>110</v>
      </c>
    </row>
    <row r="141" spans="5:19">
      <c r="E141" t="s">
        <v>395</v>
      </c>
      <c r="F141">
        <v>8</v>
      </c>
      <c r="G141" t="s">
        <v>260</v>
      </c>
      <c r="H141" t="e">
        <f t="shared" ca="1" si="6"/>
        <v>#NAME?</v>
      </c>
      <c r="O141" s="1">
        <v>3</v>
      </c>
      <c r="P141" s="1">
        <v>3</v>
      </c>
      <c r="Q141" s="1" t="s">
        <v>482</v>
      </c>
      <c r="R141" s="1">
        <v>3</v>
      </c>
      <c r="S141" s="1" t="s">
        <v>112</v>
      </c>
    </row>
    <row r="142" spans="5:19">
      <c r="E142" t="s">
        <v>396</v>
      </c>
      <c r="F142">
        <v>8</v>
      </c>
      <c r="G142" t="s">
        <v>260</v>
      </c>
      <c r="H142" t="e">
        <f t="shared" ca="1" si="6"/>
        <v>#NAME?</v>
      </c>
      <c r="O142" s="1">
        <v>3</v>
      </c>
      <c r="P142" s="1">
        <v>3</v>
      </c>
      <c r="Q142" s="1" t="s">
        <v>483</v>
      </c>
      <c r="R142" s="1">
        <v>3</v>
      </c>
      <c r="S142" s="1" t="s">
        <v>114</v>
      </c>
    </row>
    <row r="143" spans="5:19">
      <c r="E143" t="s">
        <v>397</v>
      </c>
      <c r="F143">
        <v>8</v>
      </c>
      <c r="G143" t="s">
        <v>260</v>
      </c>
      <c r="H143" t="e">
        <f t="shared" ca="1" si="6"/>
        <v>#NAME?</v>
      </c>
      <c r="O143" s="1">
        <v>3</v>
      </c>
      <c r="P143" s="1">
        <v>3</v>
      </c>
      <c r="Q143" s="1" t="s">
        <v>484</v>
      </c>
      <c r="R143" s="1">
        <v>3</v>
      </c>
      <c r="S143" s="1" t="s">
        <v>116</v>
      </c>
    </row>
    <row r="144" spans="5:19">
      <c r="E144" t="s">
        <v>398</v>
      </c>
      <c r="F144">
        <v>8</v>
      </c>
      <c r="G144" t="s">
        <v>260</v>
      </c>
      <c r="H144" t="e">
        <f t="shared" ca="1" si="6"/>
        <v>#NAME?</v>
      </c>
      <c r="O144" s="1">
        <v>15</v>
      </c>
      <c r="P144" s="1">
        <v>3</v>
      </c>
      <c r="Q144" s="1" t="s">
        <v>485</v>
      </c>
      <c r="R144" s="1">
        <v>15</v>
      </c>
      <c r="S144" s="1" t="s">
        <v>148</v>
      </c>
    </row>
    <row r="145" spans="5:19">
      <c r="E145" t="s">
        <v>399</v>
      </c>
      <c r="F145">
        <v>8</v>
      </c>
      <c r="G145" t="s">
        <v>260</v>
      </c>
      <c r="H145" t="e">
        <f t="shared" ca="1" si="6"/>
        <v>#NAME?</v>
      </c>
      <c r="O145" s="1">
        <v>15</v>
      </c>
      <c r="P145" s="1">
        <v>3</v>
      </c>
      <c r="Q145" s="1" t="s">
        <v>486</v>
      </c>
      <c r="R145" s="1">
        <v>15</v>
      </c>
      <c r="S145" s="1" t="s">
        <v>118</v>
      </c>
    </row>
    <row r="146" spans="5:19">
      <c r="E146" t="s">
        <v>400</v>
      </c>
      <c r="F146">
        <v>8</v>
      </c>
      <c r="G146" t="s">
        <v>260</v>
      </c>
      <c r="H146" t="e">
        <f t="shared" ca="1" si="6"/>
        <v>#NAME?</v>
      </c>
      <c r="O146" s="1">
        <v>15</v>
      </c>
      <c r="P146" s="1">
        <v>3</v>
      </c>
      <c r="Q146" s="1" t="s">
        <v>487</v>
      </c>
      <c r="R146" s="1">
        <v>15</v>
      </c>
      <c r="S146" s="1" t="s">
        <v>461</v>
      </c>
    </row>
    <row r="147" spans="5:19">
      <c r="E147" t="s">
        <v>401</v>
      </c>
      <c r="F147">
        <v>8</v>
      </c>
      <c r="G147" t="s">
        <v>260</v>
      </c>
      <c r="H147" t="e">
        <f t="shared" ca="1" si="6"/>
        <v>#NAME?</v>
      </c>
      <c r="O147" s="1">
        <v>15</v>
      </c>
      <c r="P147" s="1">
        <v>3</v>
      </c>
      <c r="Q147" s="1" t="s">
        <v>488</v>
      </c>
      <c r="R147" s="1">
        <v>15</v>
      </c>
      <c r="S147" s="1" t="s">
        <v>120</v>
      </c>
    </row>
    <row r="148" spans="5:19">
      <c r="E148" t="s">
        <v>402</v>
      </c>
      <c r="F148">
        <v>8</v>
      </c>
      <c r="G148" t="s">
        <v>260</v>
      </c>
      <c r="H148" t="e">
        <f t="shared" ca="1" si="6"/>
        <v>#NAME?</v>
      </c>
    </row>
    <row r="149" spans="5:19">
      <c r="E149" t="s">
        <v>404</v>
      </c>
      <c r="F149">
        <v>8</v>
      </c>
      <c r="G149" t="s">
        <v>260</v>
      </c>
      <c r="H149" t="e">
        <f t="shared" ca="1" si="6"/>
        <v>#NAME?</v>
      </c>
    </row>
    <row r="150" spans="5:19">
      <c r="E150" t="s">
        <v>405</v>
      </c>
      <c r="F150">
        <v>8</v>
      </c>
      <c r="G150" t="s">
        <v>260</v>
      </c>
      <c r="H150" t="e">
        <f t="shared" ca="1" si="6"/>
        <v>#NAME?</v>
      </c>
    </row>
    <row r="151" spans="5:19">
      <c r="E151" t="s">
        <v>406</v>
      </c>
      <c r="F151">
        <v>8</v>
      </c>
      <c r="G151" t="s">
        <v>260</v>
      </c>
      <c r="H151" t="e">
        <f t="shared" ca="1" si="6"/>
        <v>#NAME?</v>
      </c>
    </row>
    <row r="152" spans="5:19">
      <c r="E152" t="s">
        <v>407</v>
      </c>
      <c r="F152">
        <v>8</v>
      </c>
      <c r="G152" t="s">
        <v>260</v>
      </c>
      <c r="H152" t="e">
        <f t="shared" ca="1" si="6"/>
        <v>#NAME?</v>
      </c>
    </row>
    <row r="153" spans="5:19">
      <c r="E153" t="s">
        <v>408</v>
      </c>
      <c r="F153">
        <v>8</v>
      </c>
      <c r="G153" t="s">
        <v>260</v>
      </c>
      <c r="H153" t="e">
        <f t="shared" ca="1" si="6"/>
        <v>#NAME?</v>
      </c>
    </row>
    <row r="154" spans="5:19">
      <c r="E154" t="s">
        <v>409</v>
      </c>
      <c r="F154">
        <v>8</v>
      </c>
      <c r="G154" t="s">
        <v>260</v>
      </c>
      <c r="H154" t="e">
        <f t="shared" ca="1" si="6"/>
        <v>#NAME?</v>
      </c>
    </row>
    <row r="155" spans="5:19">
      <c r="E155" t="s">
        <v>410</v>
      </c>
      <c r="F155">
        <v>8</v>
      </c>
      <c r="G155" t="s">
        <v>260</v>
      </c>
      <c r="H155" t="e">
        <f t="shared" ca="1" si="6"/>
        <v>#NAME?</v>
      </c>
    </row>
    <row r="156" spans="5:19">
      <c r="E156" t="s">
        <v>411</v>
      </c>
      <c r="F156">
        <v>8</v>
      </c>
      <c r="G156" t="s">
        <v>260</v>
      </c>
      <c r="H156" t="e">
        <f t="shared" ca="1" si="6"/>
        <v>#NAME?</v>
      </c>
    </row>
    <row r="157" spans="5:19">
      <c r="E157" t="s">
        <v>412</v>
      </c>
      <c r="F157">
        <v>8</v>
      </c>
      <c r="G157" t="s">
        <v>260</v>
      </c>
      <c r="H157" t="e">
        <f t="shared" ca="1" si="6"/>
        <v>#NAME?</v>
      </c>
    </row>
    <row r="158" spans="5:19">
      <c r="E158" t="s">
        <v>413</v>
      </c>
      <c r="F158">
        <v>8</v>
      </c>
      <c r="G158" t="s">
        <v>260</v>
      </c>
      <c r="H158" t="e">
        <f t="shared" ca="1" si="6"/>
        <v>#NAME?</v>
      </c>
    </row>
    <row r="159" spans="5:19">
      <c r="E159" t="s">
        <v>414</v>
      </c>
      <c r="F159">
        <v>8</v>
      </c>
      <c r="G159" t="s">
        <v>260</v>
      </c>
      <c r="H159" t="e">
        <f t="shared" ca="1" si="6"/>
        <v>#NAME?</v>
      </c>
    </row>
    <row r="160" spans="5:19">
      <c r="E160" t="s">
        <v>415</v>
      </c>
      <c r="F160">
        <v>8</v>
      </c>
      <c r="G160" t="s">
        <v>260</v>
      </c>
      <c r="H160" t="e">
        <f t="shared" ca="1" si="6"/>
        <v>#NAME?</v>
      </c>
    </row>
    <row r="161" spans="5:8">
      <c r="E161" t="s">
        <v>416</v>
      </c>
      <c r="F161">
        <v>8</v>
      </c>
      <c r="G161" t="s">
        <v>260</v>
      </c>
      <c r="H161" t="e">
        <f t="shared" ca="1" si="6"/>
        <v>#NAME?</v>
      </c>
    </row>
    <row r="162" spans="5:8">
      <c r="E162" t="s">
        <v>417</v>
      </c>
      <c r="F162">
        <v>8</v>
      </c>
      <c r="G162" t="s">
        <v>260</v>
      </c>
      <c r="H162" t="e">
        <f t="shared" ca="1" si="6"/>
        <v>#NAME?</v>
      </c>
    </row>
    <row r="163" spans="5:8">
      <c r="E163" t="s">
        <v>418</v>
      </c>
      <c r="F163">
        <v>8</v>
      </c>
      <c r="G163" t="s">
        <v>260</v>
      </c>
      <c r="H163" t="e">
        <f t="shared" ca="1" si="6"/>
        <v>#NAME?</v>
      </c>
    </row>
    <row r="164" spans="5:8">
      <c r="E164" t="s">
        <v>419</v>
      </c>
      <c r="F164">
        <v>8</v>
      </c>
      <c r="G164" t="s">
        <v>260</v>
      </c>
      <c r="H164" t="e">
        <f t="shared" ca="1" si="6"/>
        <v>#NAME?</v>
      </c>
    </row>
    <row r="165" spans="5:8">
      <c r="E165" t="s">
        <v>420</v>
      </c>
      <c r="F165">
        <v>8</v>
      </c>
      <c r="G165" t="s">
        <v>260</v>
      </c>
      <c r="H165" t="e">
        <f t="shared" ca="1" si="6"/>
        <v>#NAME?</v>
      </c>
    </row>
    <row r="166" spans="5:8">
      <c r="E166" t="s">
        <v>421</v>
      </c>
      <c r="F166">
        <v>8</v>
      </c>
      <c r="G166" t="s">
        <v>260</v>
      </c>
      <c r="H166" t="e">
        <f t="shared" ca="1" si="6"/>
        <v>#NAME?</v>
      </c>
    </row>
    <row r="167" spans="5:8">
      <c r="E167" t="s">
        <v>422</v>
      </c>
      <c r="F167">
        <v>8</v>
      </c>
      <c r="G167" t="s">
        <v>260</v>
      </c>
      <c r="H167" t="e">
        <f t="shared" ca="1" si="6"/>
        <v>#NAME?</v>
      </c>
    </row>
    <row r="168" spans="5:8">
      <c r="E168" t="s">
        <v>423</v>
      </c>
      <c r="F168">
        <v>8</v>
      </c>
      <c r="G168" t="s">
        <v>260</v>
      </c>
      <c r="H168" t="e">
        <f t="shared" ca="1" si="6"/>
        <v>#NAME?</v>
      </c>
    </row>
    <row r="169" spans="5:8">
      <c r="E169" t="s">
        <v>424</v>
      </c>
      <c r="F169">
        <v>8</v>
      </c>
      <c r="G169" t="s">
        <v>260</v>
      </c>
      <c r="H169" t="e">
        <f t="shared" ca="1" si="6"/>
        <v>#NAME?</v>
      </c>
    </row>
    <row r="170" spans="5:8">
      <c r="E170" t="s">
        <v>425</v>
      </c>
      <c r="F170">
        <v>8</v>
      </c>
      <c r="G170" t="s">
        <v>260</v>
      </c>
      <c r="H170" t="e">
        <f t="shared" ca="1" si="6"/>
        <v>#NAME?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2022-02-16T08:50:59Z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9905B427461849EB8C32C0C7A3DAA628</vt:lpwstr>
  </property>
  <property fmtid="{D5CDD505-2E9C-101B-9397-08002B2CF9AE}" pid="3" name="KSOProductBuildVer">
    <vt:lpwstr>2052-11.1.0.11294</vt:lpwstr>
  </property>
</Properties>
</file>