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28680" yWindow="-120" windowWidth="29040" windowHeight="1644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L3" i="2"/>
  <c r="N3" i="2" s="1"/>
  <c r="L4" i="2"/>
  <c r="N4" i="2" s="1"/>
  <c r="L5" i="2"/>
  <c r="N5" i="2" s="1"/>
  <c r="L6" i="2"/>
  <c r="N6" i="2" s="1"/>
  <c r="L2" i="2"/>
  <c r="N2" i="2" s="1"/>
  <c r="G3" i="2"/>
  <c r="I3" i="2" s="1"/>
  <c r="G4" i="2"/>
  <c r="G5" i="2"/>
  <c r="G6" i="2"/>
  <c r="G2" i="2"/>
  <c r="I2" i="2" s="1"/>
  <c r="D3" i="2" l="1"/>
  <c r="E3" i="2" s="1"/>
  <c r="D4" i="2"/>
  <c r="E4" i="2" s="1"/>
  <c r="D5" i="2"/>
  <c r="E5" i="2" s="1"/>
  <c r="D6" i="2"/>
  <c r="E6" i="2" s="1"/>
  <c r="D2" i="2"/>
  <c r="E2" i="2" s="1"/>
</calcChain>
</file>

<file path=xl/comments1.xml><?xml version="1.0" encoding="utf-8"?>
<comments xmlns="http://schemas.openxmlformats.org/spreadsheetml/2006/main">
  <authors>
    <author>zxl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zxl:</t>
        </r>
        <r>
          <rPr>
            <sz val="9"/>
            <rFont val="宋体"/>
            <family val="3"/>
            <charset val="134"/>
          </rPr>
          <t xml:space="preserve">
处于1000</t>
        </r>
      </text>
    </comment>
  </commentList>
</comments>
</file>

<file path=xl/sharedStrings.xml><?xml version="1.0" encoding="utf-8"?>
<sst xmlns="http://schemas.openxmlformats.org/spreadsheetml/2006/main" count="46" uniqueCount="30">
  <si>
    <t>兑换次数</t>
  </si>
  <si>
    <t>兑换消耗的钻石</t>
  </si>
  <si>
    <t>1倍兑换参数时长（单位秒）</t>
  </si>
  <si>
    <t>是否有VIP加成</t>
  </si>
  <si>
    <t>多倍兑换消耗的钻石</t>
  </si>
  <si>
    <t>倍数</t>
  </si>
  <si>
    <t>预留字段</t>
  </si>
  <si>
    <t>exchangeTimes</t>
  </si>
  <si>
    <t>exNeedDiamond</t>
  </si>
  <si>
    <t>time</t>
  </si>
  <si>
    <t>VIPAddtion</t>
  </si>
  <si>
    <t>MultipleexNeedDiamond</t>
  </si>
  <si>
    <t>MultipleNumber</t>
  </si>
  <si>
    <t>csk</t>
  </si>
  <si>
    <t>cs</t>
  </si>
  <si>
    <t>int</t>
  </si>
  <si>
    <t>boolean</t>
  </si>
  <si>
    <t>true</t>
  </si>
  <si>
    <t>false</t>
  </si>
  <si>
    <t>次数</t>
    <phoneticPr fontId="4" type="noConversion"/>
  </si>
  <si>
    <t>兑换时长</t>
    <phoneticPr fontId="4" type="noConversion"/>
  </si>
  <si>
    <t>秒</t>
    <phoneticPr fontId="4" type="noConversion"/>
  </si>
  <si>
    <t>换算</t>
    <phoneticPr fontId="4" type="noConversion"/>
  </si>
  <si>
    <t>钻币价值（1小时）</t>
    <phoneticPr fontId="4" type="noConversion"/>
  </si>
  <si>
    <t>钻币应消耗</t>
    <phoneticPr fontId="4" type="noConversion"/>
  </si>
  <si>
    <t>打折</t>
    <phoneticPr fontId="4" type="noConversion"/>
  </si>
  <si>
    <t>蓝钻实际消耗</t>
    <phoneticPr fontId="4" type="noConversion"/>
  </si>
  <si>
    <t>修正蓝钻消耗</t>
    <phoneticPr fontId="4" type="noConversion"/>
  </si>
  <si>
    <t>多倍率</t>
    <phoneticPr fontId="4" type="noConversion"/>
  </si>
  <si>
    <t>多倍消耗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</si>
</sst>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E15" sqref="E15"/>
    </sheetView>
  </sheetViews>
  <sheetFormatPr defaultColWidth="9" defaultRowHeight="13.5"/>
  <cols>
    <col min="1" max="2" width="19.25" style="1" customWidth="1"/>
    <col min="3" max="3" width="28.375" style="1" customWidth="1"/>
    <col min="4" max="4" width="17.125" style="2" customWidth="1"/>
    <col min="5" max="5" width="25.75" style="1" customWidth="1"/>
    <col min="6" max="6" width="20.5" style="1" customWidth="1"/>
  </cols>
  <sheetData>
    <row r="1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>
      <c r="A2" s="1" t="s">
        <v>6</v>
      </c>
      <c r="C2" s="1" t="s">
        <v>6</v>
      </c>
      <c r="F2" s="1" t="s">
        <v>6</v>
      </c>
    </row>
    <row r="3" spans="1:6">
      <c r="A3" s="1" t="s">
        <v>7</v>
      </c>
      <c r="B3" s="1" t="s">
        <v>8</v>
      </c>
      <c r="C3" s="1" t="s">
        <v>9</v>
      </c>
      <c r="D3" s="2" t="s">
        <v>10</v>
      </c>
      <c r="E3" s="1" t="s">
        <v>11</v>
      </c>
      <c r="F3" s="1" t="s">
        <v>12</v>
      </c>
    </row>
    <row r="4" spans="1:6">
      <c r="A4" s="1" t="s">
        <v>13</v>
      </c>
      <c r="B4" s="1" t="s">
        <v>14</v>
      </c>
      <c r="C4" s="1" t="s">
        <v>14</v>
      </c>
      <c r="D4" s="2" t="s">
        <v>14</v>
      </c>
      <c r="E4" s="1" t="s">
        <v>14</v>
      </c>
      <c r="F4" s="1" t="s">
        <v>14</v>
      </c>
    </row>
    <row r="5" spans="1:6">
      <c r="A5" s="1" t="s">
        <v>15</v>
      </c>
      <c r="B5" s="1" t="s">
        <v>15</v>
      </c>
      <c r="C5" s="1" t="s">
        <v>15</v>
      </c>
      <c r="D5" s="2" t="s">
        <v>16</v>
      </c>
      <c r="E5" s="1" t="s">
        <v>15</v>
      </c>
      <c r="F5" s="1" t="s">
        <v>15</v>
      </c>
    </row>
    <row r="6" spans="1:6">
      <c r="A6" s="1">
        <v>1</v>
      </c>
      <c r="C6" s="1">
        <v>6171</v>
      </c>
      <c r="D6" s="2" t="s">
        <v>17</v>
      </c>
      <c r="E6" s="1">
        <v>150</v>
      </c>
      <c r="F6" s="1">
        <v>2000</v>
      </c>
    </row>
    <row r="7" spans="1:6">
      <c r="A7" s="1">
        <v>2</v>
      </c>
      <c r="B7" s="1">
        <v>100</v>
      </c>
      <c r="C7" s="1">
        <v>6171</v>
      </c>
      <c r="D7" s="2" t="s">
        <v>18</v>
      </c>
      <c r="E7" s="1">
        <v>200</v>
      </c>
      <c r="F7" s="1">
        <v>2000</v>
      </c>
    </row>
    <row r="8" spans="1:6">
      <c r="A8" s="1">
        <v>3</v>
      </c>
      <c r="B8" s="1">
        <v>110</v>
      </c>
      <c r="C8" s="1">
        <v>6171</v>
      </c>
      <c r="D8" s="2" t="s">
        <v>18</v>
      </c>
      <c r="E8" s="1">
        <v>220</v>
      </c>
      <c r="F8" s="1">
        <v>2000</v>
      </c>
    </row>
    <row r="9" spans="1:6">
      <c r="A9" s="1">
        <v>4</v>
      </c>
      <c r="B9" s="1">
        <v>135</v>
      </c>
      <c r="C9" s="1">
        <v>6171</v>
      </c>
      <c r="D9" s="2" t="s">
        <v>18</v>
      </c>
      <c r="E9" s="1">
        <v>270</v>
      </c>
      <c r="F9" s="1">
        <v>2000</v>
      </c>
    </row>
    <row r="10" spans="1:6">
      <c r="A10" s="1">
        <v>5</v>
      </c>
      <c r="B10" s="1">
        <v>150</v>
      </c>
      <c r="C10" s="1">
        <v>6171</v>
      </c>
      <c r="D10" s="2" t="s">
        <v>18</v>
      </c>
      <c r="E10" s="1">
        <v>300</v>
      </c>
      <c r="F10" s="1">
        <v>2000</v>
      </c>
    </row>
    <row r="16" spans="1:6">
      <c r="E16" s="3"/>
    </row>
  </sheetData>
  <phoneticPr fontId="4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workbookViewId="0">
      <selection activeCell="E2" sqref="E2:E6"/>
    </sheetView>
  </sheetViews>
  <sheetFormatPr defaultRowHeight="13.5"/>
  <cols>
    <col min="6" max="6" width="18.375" bestFit="1" customWidth="1"/>
    <col min="7" max="7" width="11" bestFit="1" customWidth="1"/>
    <col min="8" max="8" width="11" customWidth="1"/>
    <col min="9" max="9" width="13" bestFit="1" customWidth="1"/>
    <col min="10" max="12" width="13" customWidth="1"/>
    <col min="13" max="13" width="9.125" customWidth="1"/>
    <col min="14" max="15" width="13" bestFit="1" customWidth="1"/>
  </cols>
  <sheetData>
    <row r="1" spans="2:15"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26</v>
      </c>
      <c r="K1" s="4" t="s">
        <v>28</v>
      </c>
      <c r="L1" s="4" t="s">
        <v>29</v>
      </c>
      <c r="M1" s="4" t="s">
        <v>25</v>
      </c>
      <c r="N1" s="4" t="s">
        <v>26</v>
      </c>
      <c r="O1" s="4" t="s">
        <v>27</v>
      </c>
    </row>
    <row r="2" spans="2:15">
      <c r="B2">
        <v>1</v>
      </c>
      <c r="C2">
        <v>2</v>
      </c>
      <c r="D2">
        <f>3600</f>
        <v>3600</v>
      </c>
      <c r="E2">
        <f>C2*D2</f>
        <v>7200</v>
      </c>
      <c r="F2">
        <v>75</v>
      </c>
      <c r="G2">
        <f>C2*F2</f>
        <v>150</v>
      </c>
      <c r="H2">
        <v>0.5</v>
      </c>
      <c r="I2">
        <f>H2*G2</f>
        <v>75</v>
      </c>
      <c r="J2">
        <v>75</v>
      </c>
      <c r="K2">
        <v>2</v>
      </c>
      <c r="L2">
        <f>K2*J2</f>
        <v>150</v>
      </c>
      <c r="M2">
        <v>0.8</v>
      </c>
      <c r="N2">
        <f>L2*M2</f>
        <v>120</v>
      </c>
      <c r="O2">
        <v>240</v>
      </c>
    </row>
    <row r="3" spans="2:15">
      <c r="B3">
        <v>2</v>
      </c>
      <c r="C3">
        <v>2</v>
      </c>
      <c r="D3">
        <f>3600</f>
        <v>3600</v>
      </c>
      <c r="E3">
        <f t="shared" ref="E3:E6" si="0">C3*D3</f>
        <v>7200</v>
      </c>
      <c r="F3">
        <v>75</v>
      </c>
      <c r="G3">
        <f t="shared" ref="G3:G6" si="1">C3*F3</f>
        <v>150</v>
      </c>
      <c r="H3">
        <v>0.7</v>
      </c>
      <c r="I3">
        <f t="shared" ref="I3:I6" si="2">H3*G3</f>
        <v>105</v>
      </c>
      <c r="J3">
        <v>100</v>
      </c>
      <c r="K3">
        <v>2</v>
      </c>
      <c r="L3">
        <f t="shared" ref="L3:L6" si="3">K3*J3</f>
        <v>200</v>
      </c>
      <c r="M3">
        <v>0.9</v>
      </c>
      <c r="N3">
        <f t="shared" ref="N3:N6" si="4">L3*M3</f>
        <v>180</v>
      </c>
      <c r="O3">
        <v>260</v>
      </c>
    </row>
    <row r="4" spans="2:15">
      <c r="B4">
        <v>3</v>
      </c>
      <c r="C4">
        <v>2</v>
      </c>
      <c r="D4">
        <f>3600</f>
        <v>3600</v>
      </c>
      <c r="E4">
        <f t="shared" si="0"/>
        <v>7200</v>
      </c>
      <c r="F4">
        <v>75</v>
      </c>
      <c r="G4">
        <f t="shared" si="1"/>
        <v>150</v>
      </c>
      <c r="H4">
        <v>0.8</v>
      </c>
      <c r="I4">
        <f t="shared" si="2"/>
        <v>120</v>
      </c>
      <c r="J4">
        <v>110</v>
      </c>
      <c r="K4">
        <v>2</v>
      </c>
      <c r="L4">
        <f t="shared" si="3"/>
        <v>220</v>
      </c>
      <c r="M4">
        <v>0.8</v>
      </c>
      <c r="N4">
        <f t="shared" si="4"/>
        <v>176</v>
      </c>
      <c r="O4">
        <v>280</v>
      </c>
    </row>
    <row r="5" spans="2:15">
      <c r="B5">
        <v>4</v>
      </c>
      <c r="C5">
        <v>2</v>
      </c>
      <c r="D5">
        <f>3600</f>
        <v>3600</v>
      </c>
      <c r="E5">
        <f t="shared" si="0"/>
        <v>7200</v>
      </c>
      <c r="F5">
        <v>75</v>
      </c>
      <c r="G5">
        <f t="shared" si="1"/>
        <v>150</v>
      </c>
      <c r="H5">
        <v>0.9</v>
      </c>
      <c r="I5">
        <f t="shared" si="2"/>
        <v>135</v>
      </c>
      <c r="J5">
        <v>135</v>
      </c>
      <c r="K5">
        <v>2</v>
      </c>
      <c r="L5">
        <f t="shared" si="3"/>
        <v>270</v>
      </c>
      <c r="M5">
        <v>0.9</v>
      </c>
      <c r="N5">
        <f t="shared" si="4"/>
        <v>243</v>
      </c>
      <c r="O5">
        <v>320</v>
      </c>
    </row>
    <row r="6" spans="2:15">
      <c r="B6">
        <v>5</v>
      </c>
      <c r="C6">
        <v>2</v>
      </c>
      <c r="D6">
        <f>3600</f>
        <v>3600</v>
      </c>
      <c r="E6">
        <f t="shared" si="0"/>
        <v>7200</v>
      </c>
      <c r="F6">
        <v>75</v>
      </c>
      <c r="G6">
        <f t="shared" si="1"/>
        <v>150</v>
      </c>
      <c r="H6">
        <v>1</v>
      </c>
      <c r="I6">
        <f t="shared" si="2"/>
        <v>150</v>
      </c>
      <c r="J6">
        <v>150</v>
      </c>
      <c r="K6">
        <v>2</v>
      </c>
      <c r="L6">
        <f t="shared" si="3"/>
        <v>300</v>
      </c>
      <c r="M6">
        <v>0.95</v>
      </c>
      <c r="N6">
        <f t="shared" si="4"/>
        <v>285</v>
      </c>
      <c r="O6">
        <v>420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2021-08-19T12:06:38Z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