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11340"/>
  </bookViews>
  <sheets>
    <sheet name="Sheet1" sheetId="1" r:id="rId1"/>
    <sheet name="Sheet3" sheetId="3" r:id="rId2"/>
    <sheet name="Sheet2" sheetId="4" r:id="rId3"/>
    <sheet name="Sheet4" sheetId="5" r:id="rId4"/>
    <sheet name="Sheet5" sheetId="6" r:id="rId5"/>
    <sheet name="Sheet6" sheetId="7" r:id="rId6"/>
  </sheets>
  <externalReferences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解锁功能为FunctionOpenLvConfig.xlsx中的功能枚举</t>
        </r>
      </text>
    </comment>
  </commentList>
</comments>
</file>

<file path=xl/sharedStrings.xml><?xml version="1.0" encoding="utf-8"?>
<sst xmlns="http://schemas.openxmlformats.org/spreadsheetml/2006/main" count="2210" uniqueCount="983">
  <si>
    <t>序号</t>
  </si>
  <si>
    <t>任务图标</t>
  </si>
  <si>
    <t>任务描述</t>
  </si>
  <si>
    <t>任务名</t>
  </si>
  <si>
    <t>任务类型</t>
  </si>
  <si>
    <t>额外条件</t>
  </si>
  <si>
    <t>任务目标次数</t>
  </si>
  <si>
    <t>任务完成奖励</t>
  </si>
  <si>
    <t>预留字段</t>
  </si>
  <si>
    <t>StringRes.xlsx</t>
  </si>
  <si>
    <t>仅支持额外条件的任务类型填</t>
  </si>
  <si>
    <t>Id</t>
  </si>
  <si>
    <t>missionIcon</t>
  </si>
  <si>
    <t>missionDesc</t>
  </si>
  <si>
    <t>missionName</t>
  </si>
  <si>
    <t>missionType</t>
  </si>
  <si>
    <t>addtion</t>
  </si>
  <si>
    <t>targetCount</t>
  </si>
  <si>
    <t>finishReward</t>
  </si>
  <si>
    <t>csk</t>
  </si>
  <si>
    <t>c</t>
  </si>
  <si>
    <t>cs</t>
  </si>
  <si>
    <t>sc</t>
  </si>
  <si>
    <t>int</t>
  </si>
  <si>
    <t>string</t>
  </si>
  <si>
    <t>intList2</t>
  </si>
  <si>
    <t>解锁序号</t>
  </si>
  <si>
    <t>解锁关卡</t>
  </si>
  <si>
    <t>新的解锁序号</t>
  </si>
  <si>
    <t>{{3,2019,1}}</t>
  </si>
  <si>
    <t>解锁功能</t>
  </si>
  <si>
    <t>迷雾森林</t>
  </si>
  <si>
    <t>成长轨迹</t>
  </si>
  <si>
    <t>契约法阵</t>
  </si>
  <si>
    <t>{{3,1018,20}}</t>
  </si>
  <si>
    <t>无尽尖塔</t>
  </si>
  <si>
    <t>{{3,1014,100000}}</t>
  </si>
  <si>
    <t>遗迹副本</t>
  </si>
  <si>
    <t>{{3,1125,100}}</t>
  </si>
  <si>
    <t>风暴之塔</t>
  </si>
  <si>
    <t>{{3,1116,50}}</t>
  </si>
  <si>
    <t>竞技场</t>
  </si>
  <si>
    <t>{{3,1128,50}}</t>
  </si>
  <si>
    <t>虚空秘境</t>
  </si>
  <si>
    <t>军团入侵</t>
  </si>
  <si>
    <t>宝石</t>
  </si>
  <si>
    <t>{{2,0,100}}</t>
  </si>
  <si>
    <t>魔石矿区</t>
  </si>
  <si>
    <t>{{4,90000,5}}</t>
  </si>
  <si>
    <t>委托大厅</t>
  </si>
  <si>
    <t>宝石遗迹</t>
  </si>
  <si>
    <t>生命遗迹</t>
  </si>
  <si>
    <t>黄金遗迹</t>
  </si>
  <si>
    <t>{{3,1301,10}}</t>
  </si>
  <si>
    <t>契约者试炼</t>
  </si>
  <si>
    <t>团队远征</t>
  </si>
  <si>
    <t>训练营</t>
  </si>
  <si>
    <t>挂机</t>
  </si>
  <si>
    <t>擂台赛</t>
  </si>
  <si>
    <t>{{3,1163,50}}</t>
  </si>
  <si>
    <t>魔法王座</t>
  </si>
  <si>
    <t>{{2,0,50}}</t>
  </si>
  <si>
    <t>成长等级</t>
  </si>
  <si>
    <t>{{3,1005,1}}</t>
  </si>
  <si>
    <t>{{4,90000,10}}</t>
  </si>
  <si>
    <t>3486</t>
  </si>
  <si>
    <t>{{3,1105,1}}</t>
  </si>
  <si>
    <t>迷雾森林杀人达3个</t>
  </si>
  <si>
    <t>{{3,1109,1}}</t>
  </si>
  <si>
    <t>迷雾森林杀人达4个</t>
  </si>
  <si>
    <t>迷雾森林杀人达5个</t>
  </si>
  <si>
    <t>迷雾森林杀怪达4个</t>
  </si>
  <si>
    <t>迷雾森林杀怪达5个</t>
  </si>
  <si>
    <t>迷雾森林杀怪达6个</t>
  </si>
  <si>
    <t>{{2,0,5}|{1,0,10000}|{3,1014,10000}}</t>
  </si>
  <si>
    <t>每天挑战竞技场达到1次</t>
  </si>
  <si>
    <r>
      <rPr>
        <sz val="11"/>
        <color theme="1"/>
        <rFont val="宋体"/>
        <charset val="134"/>
        <scheme val="minor"/>
      </rPr>
      <t>{{2,0,10}|{1,0,2</t>
    </r>
    <r>
      <rPr>
        <sz val="11"/>
        <color theme="1"/>
        <rFont val="宋体"/>
        <charset val="134"/>
        <scheme val="minor"/>
      </rPr>
      <t>0000}|{3,1014,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0000}}</t>
    </r>
  </si>
  <si>
    <t>每天挑战竞技场达到2次</t>
  </si>
  <si>
    <r>
      <rPr>
        <sz val="11"/>
        <color theme="1"/>
        <rFont val="宋体"/>
        <charset val="134"/>
        <scheme val="minor"/>
      </rPr>
      <t>{{2,0,15</t>
    </r>
    <r>
      <rPr>
        <sz val="11"/>
        <color theme="1"/>
        <rFont val="宋体"/>
        <charset val="134"/>
        <scheme val="minor"/>
      </rPr>
      <t>}|{1,0,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0000}|{3,1014,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0000}}</t>
    </r>
  </si>
  <si>
    <t>每天挑战竞技场达到3次</t>
  </si>
  <si>
    <r>
      <rPr>
        <sz val="11"/>
        <color theme="1"/>
        <rFont val="宋体"/>
        <charset val="134"/>
        <scheme val="minor"/>
      </rPr>
      <t>{{2,0,20</t>
    </r>
    <r>
      <rPr>
        <sz val="11"/>
        <color theme="1"/>
        <rFont val="宋体"/>
        <charset val="134"/>
        <scheme val="minor"/>
      </rPr>
      <t>}|{1,0,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0000}|{3,1014,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0000}}</t>
    </r>
  </si>
  <si>
    <t>每天挑战竞技场达到4次</t>
  </si>
  <si>
    <r>
      <rPr>
        <sz val="11"/>
        <color theme="1"/>
        <rFont val="宋体"/>
        <charset val="134"/>
        <scheme val="minor"/>
      </rPr>
      <t>{{2,0,30</t>
    </r>
    <r>
      <rPr>
        <sz val="11"/>
        <color theme="1"/>
        <rFont val="宋体"/>
        <charset val="134"/>
        <scheme val="minor"/>
      </rPr>
      <t>}|{1,0,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0000}|{3,1014,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0000}}</t>
    </r>
  </si>
  <si>
    <t>每天挑战竞技场达到5次</t>
  </si>
  <si>
    <t>{{4,90000,50}}</t>
  </si>
  <si>
    <t>竞技场达到对应段位对应排名领取奖励</t>
  </si>
  <si>
    <t>{{5,4001,1}}</t>
  </si>
  <si>
    <t>{{5,4002,1}}</t>
  </si>
  <si>
    <t>{{3,1006,1}}</t>
  </si>
  <si>
    <t>{{3,1018,100}}</t>
  </si>
  <si>
    <t>{{3,1005,2}}</t>
  </si>
  <si>
    <t>{{3,1163,20}}</t>
  </si>
  <si>
    <t>{{5,3001,1}}</t>
  </si>
  <si>
    <t>{{5,3002,1}}</t>
  </si>
  <si>
    <t>{{3,1014,5000}}</t>
  </si>
  <si>
    <t>{{5,5001,1}}</t>
  </si>
  <si>
    <t>{{5,4003,1}}</t>
  </si>
  <si>
    <t>{{5,4004,1}}</t>
  </si>
  <si>
    <t>{{5,3003,1}}</t>
  </si>
  <si>
    <t>{{5,5002,1}}</t>
  </si>
  <si>
    <t>{{5,5003,1}}</t>
  </si>
  <si>
    <t>{{5,4005,1}}</t>
  </si>
  <si>
    <t>{{5,4006,1}}</t>
  </si>
  <si>
    <t>{{5,6001,1}}</t>
  </si>
  <si>
    <t>{{5,5004,1}}</t>
  </si>
  <si>
    <t>{{5,4007,1}}</t>
  </si>
  <si>
    <t>{{5,4008,1}}</t>
  </si>
  <si>
    <t>{{5,6002,1}}</t>
  </si>
  <si>
    <t>{{5,6003,1}}</t>
  </si>
  <si>
    <t>{{5,6004,1}}</t>
  </si>
  <si>
    <t>hqtj_qiandao</t>
  </si>
  <si>
    <t>哈迪斯的宝藏登陆任务</t>
  </si>
  <si>
    <t>hqtj_chongzhi</t>
  </si>
  <si>
    <t>哈迪斯的宝藏充值任务</t>
  </si>
  <si>
    <t>hqtj_meirirenwu</t>
  </si>
  <si>
    <t>哈迪斯的宝藏功勋任务</t>
  </si>
  <si>
    <t>{{3,1187,2}}</t>
  </si>
  <si>
    <t>魔灵降临登陆任务</t>
  </si>
  <si>
    <r>
      <rPr>
        <sz val="11"/>
        <color theme="1"/>
        <rFont val="宋体"/>
        <charset val="134"/>
        <scheme val="minor"/>
      </rPr>
      <t>{{3,1187,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}}</t>
    </r>
  </si>
  <si>
    <t>魔灵降临功勋任务</t>
  </si>
  <si>
    <r>
      <rPr>
        <sz val="11"/>
        <color theme="1"/>
        <rFont val="宋体"/>
        <charset val="134"/>
        <scheme val="minor"/>
      </rPr>
      <t>{{3,1187,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}}</t>
    </r>
  </si>
  <si>
    <t>{{3,1193,1}}</t>
  </si>
  <si>
    <t>符文密藏功勋任务</t>
  </si>
  <si>
    <t>{{3,1193,2}}</t>
  </si>
  <si>
    <t>{{3,1193,3}}</t>
  </si>
  <si>
    <t>{{4,92003,50}}</t>
  </si>
  <si>
    <t>明日登陆（成长轨迹）</t>
  </si>
  <si>
    <t>{{1,0,10000}}</t>
  </si>
  <si>
    <t>主线闯关（成长轨迹）</t>
  </si>
  <si>
    <r>
      <rPr>
        <sz val="11"/>
        <color theme="1"/>
        <rFont val="宋体"/>
        <charset val="134"/>
        <scheme val="minor"/>
      </rPr>
      <t>{{3,10</t>
    </r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}}</t>
    </r>
  </si>
  <si>
    <r>
      <rPr>
        <sz val="11"/>
        <color theme="1"/>
        <rFont val="宋体"/>
        <charset val="134"/>
        <scheme val="minor"/>
      </rPr>
      <t>{{3,1005,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}}</t>
    </r>
  </si>
  <si>
    <t>{{3,1005,10}}</t>
  </si>
  <si>
    <t>{{4,94028,10}}</t>
  </si>
  <si>
    <t>主线进度</t>
  </si>
  <si>
    <t>主线进度（解锁迷雾森林用）</t>
  </si>
  <si>
    <t>主线进度（精品商店解锁用）</t>
  </si>
  <si>
    <t>迷雾森林目标任务</t>
  </si>
  <si>
    <t>{{2,0,51}}</t>
  </si>
  <si>
    <t>{{2,0,150}}</t>
  </si>
  <si>
    <t>{{2,0,200}}</t>
  </si>
  <si>
    <t>mwsl_rw_bx</t>
  </si>
  <si>
    <t>{{3,1402,1}|{3,1125,20}}</t>
  </si>
  <si>
    <t>使用{0}次道具</t>
  </si>
  <si>
    <t>mwslrk_icon_gj</t>
  </si>
  <si>
    <t>击败{0}个巡游者</t>
  </si>
  <si>
    <t>击败{0}个森林守卫</t>
  </si>
  <si>
    <t>拾取{0}个迷雾森林宝箱</t>
  </si>
  <si>
    <t>mwsl_rw_zx</t>
  </si>
  <si>
    <t>{{3,1402,1}|{3,1402,1}}</t>
  </si>
  <si>
    <t>购买{0}次体力</t>
  </si>
  <si>
    <t>{{3,1401,1}|{3,1125,50}}</t>
  </si>
  <si>
    <t>完成{0}次点金</t>
  </si>
  <si>
    <t>完成{0}次巡逻守卫地图事件</t>
  </si>
  <si>
    <t>完成{0}次魔法守卫地图事件</t>
  </si>
  <si>
    <t>完成{0}次解密石柱地图事件</t>
  </si>
  <si>
    <t>{{3,1401,1}|{3,1401,1}}</t>
  </si>
  <si>
    <t>击败{0}次精英魔物阿鲁巴克</t>
  </si>
  <si>
    <t>{{3,1405,1}|{3,1125,40}}</t>
  </si>
  <si>
    <t>击败{0}个雪怪</t>
  </si>
  <si>
    <t>击败{0}个雪妖</t>
  </si>
  <si>
    <t>{{3,1405,1}|{3,1405,1}}</t>
  </si>
  <si>
    <t>{{3,1404,1}|{3,1125,60}}</t>
  </si>
  <si>
    <t>完成{0}次雪球区域地图事件</t>
  </si>
  <si>
    <t>完成{0}次封印法阵地图事件</t>
  </si>
  <si>
    <t>{{3,1404,1}|{3,1404,1}}</t>
  </si>
  <si>
    <t>击败{0}次精英魔物企鹅王</t>
  </si>
  <si>
    <t>{{3,1408,1}|{3,1125,60}}</t>
  </si>
  <si>
    <t>击败{0}个小鬼喽啰</t>
  </si>
  <si>
    <t>击败{0}个石人</t>
  </si>
  <si>
    <t>{{3,1408,1}|{3,1408,1}}</t>
  </si>
  <si>
    <t>{{3,1407,1}|{3,1125,75}}</t>
  </si>
  <si>
    <t>完成{0}次飞沙走石地图事件</t>
  </si>
  <si>
    <t>完成{0}次封印石柱地图事件</t>
  </si>
  <si>
    <t>完成{0}次潘神迷宫地图事件</t>
  </si>
  <si>
    <t>{{3,1407,1}|{3,1407,1}}</t>
  </si>
  <si>
    <t>击败{0}次精英魔物狮身人面兽</t>
  </si>
  <si>
    <t>{{3,1411,1}|{3,1125,75}}</t>
  </si>
  <si>
    <t>击败{0}个火蝴蝶</t>
  </si>
  <si>
    <t>击败{0}个熔岩守卫</t>
  </si>
  <si>
    <t>{{3,1411,1}|{3,1411,1}}</t>
  </si>
  <si>
    <t>{{3,1410,1}|{3,1125,100}}</t>
  </si>
  <si>
    <t>完成{0}次漫天火雨地图事件</t>
  </si>
  <si>
    <t>{{3,1410,1}|{3,1410,1}}</t>
  </si>
  <si>
    <t>击败{0}次精英魔物熔岩恶魔</t>
  </si>
  <si>
    <t>head_tongyonglan</t>
  </si>
  <si>
    <r>
      <rPr>
        <sz val="11"/>
        <color theme="1"/>
        <rFont val="宋体"/>
        <charset val="134"/>
        <scheme val="minor"/>
      </rPr>
      <t>{{4,90001,40}</t>
    </r>
    <r>
      <rPr>
        <sz val="11"/>
        <color theme="1"/>
        <rFont val="宋体"/>
        <charset val="134"/>
        <scheme val="minor"/>
      </rPr>
      <t>}</t>
    </r>
  </si>
  <si>
    <t>迷宫收集任务</t>
  </si>
  <si>
    <t>common_huobi_zuanshi</t>
  </si>
  <si>
    <r>
      <rPr>
        <sz val="11"/>
        <color theme="1"/>
        <rFont val="宋体"/>
        <charset val="134"/>
        <scheme val="minor"/>
      </rPr>
      <t>{{2,0,100}</t>
    </r>
    <r>
      <rPr>
        <sz val="11"/>
        <color theme="1"/>
        <rFont val="宋体"/>
        <charset val="134"/>
        <scheme val="minor"/>
      </rPr>
      <t>}</t>
    </r>
  </si>
  <si>
    <t>icon_gaojizhaohuanquan</t>
  </si>
  <si>
    <r>
      <rPr>
        <sz val="11"/>
        <color theme="1"/>
        <rFont val="宋体"/>
        <charset val="134"/>
        <scheme val="minor"/>
      </rPr>
      <t>{{3,1005,2}</t>
    </r>
    <r>
      <rPr>
        <sz val="11"/>
        <color theme="1"/>
        <rFont val="宋体"/>
        <charset val="134"/>
        <scheme val="minor"/>
      </rPr>
      <t>}</t>
    </r>
  </si>
  <si>
    <t>head_tongyongzi</t>
  </si>
  <si>
    <t>{{4,90000,15}}</t>
  </si>
  <si>
    <t>{{4,90000,25}}</t>
  </si>
  <si>
    <r>
      <rPr>
        <sz val="11"/>
        <color theme="1"/>
        <rFont val="宋体"/>
        <charset val="134"/>
        <scheme val="minor"/>
      </rPr>
      <t>{{3,1005,10}</t>
    </r>
    <r>
      <rPr>
        <sz val="11"/>
        <color theme="1"/>
        <rFont val="宋体"/>
        <charset val="134"/>
        <scheme val="minor"/>
      </rPr>
      <t>}</t>
    </r>
  </si>
  <si>
    <t>限定时间内击败最终BOSS</t>
  </si>
  <si>
    <t>贪婪值达到{0}下通关</t>
  </si>
  <si>
    <t>限定时间内开启至少{0}个宝箱</t>
  </si>
  <si>
    <t>在贪婪值达到{1}情况下完成{0}场战斗</t>
  </si>
  <si>
    <t>找到隐藏商店并购买{0}次商品</t>
  </si>
  <si>
    <t>等级</t>
  </si>
  <si>
    <t>通关第3关</t>
  </si>
  <si>
    <t>兑换1次金币</t>
  </si>
  <si>
    <t>通关第8关</t>
  </si>
  <si>
    <t>单个魔灵达到3级</t>
  </si>
  <si>
    <t>在协会商城中购买1次道具</t>
  </si>
  <si>
    <t>通关第14关</t>
  </si>
  <si>
    <t>角色达到3级</t>
  </si>
  <si>
    <t>在契约法阵中进行1次高级召唤</t>
  </si>
  <si>
    <t>通关第18关</t>
  </si>
  <si>
    <t>单个魔灵达到15级</t>
  </si>
  <si>
    <t>完成1次图鉴升级</t>
  </si>
  <si>
    <t>通关第20关</t>
  </si>
  <si>
    <t>角色达到7级</t>
  </si>
  <si>
    <t>使用1次快速挂机</t>
  </si>
  <si>
    <t>通关第23关</t>
  </si>
  <si>
    <t>在迷雾森林累计打开3个宝箱</t>
  </si>
  <si>
    <t>在迷雾森林中累计收集15个资源道具</t>
  </si>
  <si>
    <t>通关第34关</t>
  </si>
  <si>
    <t>在无尽尖塔中通过第5层</t>
  </si>
  <si>
    <t>在迷雾森林中累计击败3次魔物</t>
  </si>
  <si>
    <t>通关第45关</t>
  </si>
  <si>
    <t>单个魔灵达到20级</t>
  </si>
  <si>
    <t>与1个魔灵重订/解除契约</t>
  </si>
  <si>
    <t>通关第50关</t>
  </si>
  <si>
    <t>角色达到15级</t>
  </si>
  <si>
    <t>添加1个好友</t>
  </si>
  <si>
    <t>通关第60关</t>
  </si>
  <si>
    <t>激活第2个神器</t>
  </si>
  <si>
    <t>在无尽尖塔中通过第10层</t>
  </si>
  <si>
    <t>通关第70关</t>
  </si>
  <si>
    <t>强化1次神器</t>
  </si>
  <si>
    <t>在迷雾森林中累计收集30个资源道具</t>
  </si>
  <si>
    <t>通关第80关</t>
  </si>
  <si>
    <t>在契约者试炼中进行1次战斗</t>
  </si>
  <si>
    <t>在军团入侵中进行1次战斗</t>
  </si>
  <si>
    <t>通关第85关</t>
  </si>
  <si>
    <t>在荣誉墙中领取1次奖励</t>
  </si>
  <si>
    <t>在无尽尖塔中通过第20层</t>
  </si>
  <si>
    <t>通关第90关</t>
  </si>
  <si>
    <t>探索1次虚空秘境</t>
  </si>
  <si>
    <t>在荣耀之路中进行1次竞猜</t>
  </si>
  <si>
    <t>通关第100关</t>
  </si>
  <si>
    <t>在竞技场中进行1次挑战</t>
  </si>
  <si>
    <t>在遗迹副本中累计完成3次任意副本挑战（包含扫荡）</t>
  </si>
  <si>
    <t>通关第105关</t>
  </si>
  <si>
    <t>在远古祭坛召唤1次魔灵</t>
  </si>
  <si>
    <t>暂时没配置远古召唤券奖励</t>
  </si>
  <si>
    <t>突破1次符文</t>
  </si>
  <si>
    <t>通关第110关</t>
  </si>
  <si>
    <t>在迷雾森林中累计打开10个宝箱</t>
  </si>
  <si>
    <t>单个魔灵达到50级</t>
  </si>
  <si>
    <t>通关第119关</t>
  </si>
  <si>
    <t>单个魔灵达到40级</t>
  </si>
  <si>
    <t>在竞技场中进行5次挑战</t>
  </si>
  <si>
    <t>通关第125关</t>
  </si>
  <si>
    <t>在无尽尖塔中通过第50层</t>
  </si>
  <si>
    <t>在委托大厅中完成1次委托</t>
  </si>
  <si>
    <t>通关第140关</t>
  </si>
  <si>
    <t>在风暴之塔中成功完成1次挑战</t>
  </si>
  <si>
    <t>在无尽尖塔中通过第70层</t>
  </si>
  <si>
    <t>通关第160关</t>
  </si>
  <si>
    <t>在魔石矿区中累计进行1次竞价</t>
  </si>
  <si>
    <t>在魔石矿区中累计偷取1次资源</t>
  </si>
  <si>
    <t>通关第170关</t>
  </si>
  <si>
    <t>在匹配竞技场中累计进行3次匹配赛</t>
  </si>
  <si>
    <t>在无尽尖塔中通过第100层</t>
  </si>
  <si>
    <t>通关第185关</t>
  </si>
  <si>
    <t>在风暴之塔中达到第10层</t>
  </si>
  <si>
    <t>通关第200关</t>
  </si>
  <si>
    <t>在匹配竞技场中进行1次排位赛</t>
  </si>
  <si>
    <t>在无尽尖塔中通过第150层</t>
  </si>
  <si>
    <t>通关第215关</t>
  </si>
  <si>
    <t>在迷雾森林中累计使用3次道具</t>
  </si>
  <si>
    <t>在积分副本中挑战1次关卡</t>
  </si>
  <si>
    <t>通关第230关</t>
  </si>
  <si>
    <t>通关1次虚空秘境</t>
  </si>
  <si>
    <t>在风暴之塔中达到第15层</t>
  </si>
  <si>
    <t>通关第245关</t>
  </si>
  <si>
    <t>在虚空秘境中贪婪值达到100时获得1次胜利</t>
  </si>
  <si>
    <t>在积分副本累计获得15积分</t>
  </si>
  <si>
    <t>通关第270关</t>
  </si>
  <si>
    <t>在匹配竞技场中进行1次擂台赛</t>
  </si>
  <si>
    <t>在无尽尖塔中通过第200层</t>
  </si>
  <si>
    <t>通关第300关</t>
  </si>
  <si>
    <t>在迷雾森林中累计打开20个宝箱</t>
  </si>
  <si>
    <t>在风暴之塔中达到第20层</t>
  </si>
  <si>
    <t>通关第320关</t>
  </si>
  <si>
    <t>在遗迹副本中任意副本达到第3层</t>
  </si>
  <si>
    <t>在积分副本累计获得50积分</t>
  </si>
  <si>
    <t>通关第325关</t>
  </si>
  <si>
    <t>在竞技场累计进行10场比赛</t>
  </si>
  <si>
    <t>在无尽尖塔中通过第250层</t>
  </si>
  <si>
    <t>通关第340关</t>
  </si>
  <si>
    <t>在匹配竞技场中累计进行10场擂台赛</t>
  </si>
  <si>
    <t>在委托大厅中完成1次4星委托</t>
  </si>
  <si>
    <t>通关第360关</t>
  </si>
  <si>
    <t>通关1次契约者试炼</t>
  </si>
  <si>
    <t>在魔石矿区中占据1次矿地</t>
  </si>
  <si>
    <t>通关第370关</t>
  </si>
  <si>
    <t>在迷雾森林中累计打开30个宝箱</t>
  </si>
  <si>
    <t>在风暴之塔中达到第25层</t>
  </si>
  <si>
    <t>通关第380关</t>
  </si>
  <si>
    <t>在匹配竞技场中赢得5次排位赛</t>
  </si>
  <si>
    <t>在无尽尖塔中通过第300层</t>
  </si>
  <si>
    <t>通关第400关</t>
  </si>
  <si>
    <t>在迷雾森林中累计击败3个玩家（5分钟内击败同一玩家不计入）</t>
  </si>
  <si>
    <t>单个魔灵达到100级</t>
  </si>
  <si>
    <t>通关第420关</t>
  </si>
  <si>
    <t>在魔石矿区中累计进行5次竞价</t>
  </si>
  <si>
    <t>在积分副本累计获得200积分</t>
  </si>
  <si>
    <t>通关第425关</t>
  </si>
  <si>
    <t>在迷雾森林中累计击败15个魔物</t>
  </si>
  <si>
    <t>在风暴之塔中达到第30层</t>
  </si>
  <si>
    <t>通关第439关</t>
  </si>
  <si>
    <t>在匹配竞技场中累计进行20场擂台赛</t>
  </si>
  <si>
    <t>拥有1个稀有+品质的魔灵</t>
  </si>
  <si>
    <t>通关第450关</t>
  </si>
  <si>
    <t>在竞技场累计进行20场比赛</t>
  </si>
  <si>
    <t>在无尽尖塔中通过第350层</t>
  </si>
  <si>
    <t>通关第460关</t>
  </si>
  <si>
    <t>在匹配竞技场中赢得10次排位赛</t>
  </si>
  <si>
    <t>在魔石矿区中累计占据2次矿地</t>
  </si>
  <si>
    <t>通关第470关</t>
  </si>
  <si>
    <t>在遗迹副本中任意副本达到第5层</t>
  </si>
  <si>
    <t>在军团入侵中累计击败3次魔物</t>
  </si>
  <si>
    <t>通关第480关</t>
  </si>
  <si>
    <t>拥有2个稀有+品质的魔灵</t>
  </si>
  <si>
    <t>在委托大厅中完成5次4星委托</t>
  </si>
  <si>
    <t>通关第490关</t>
  </si>
  <si>
    <t>在迷雾森林中累计击败5个玩家（5分钟内击败同一玩家不计入）</t>
  </si>
  <si>
    <t>在无尽尖塔中通过第400层</t>
  </si>
  <si>
    <t>通关第500关</t>
  </si>
  <si>
    <t>在竞技场累计进行30场比赛</t>
  </si>
  <si>
    <t>在风暴之塔中达到第35层</t>
  </si>
  <si>
    <t>通关第510关</t>
  </si>
  <si>
    <t>通关第525关</t>
  </si>
  <si>
    <t>通关第540关</t>
  </si>
  <si>
    <t>通关第550关</t>
  </si>
  <si>
    <t>通关第590关</t>
  </si>
  <si>
    <t>通关第600关</t>
  </si>
  <si>
    <t>通关第610关</t>
  </si>
  <si>
    <t>通关第620关</t>
  </si>
  <si>
    <t>通关第635关</t>
  </si>
  <si>
    <t>通关第645关</t>
  </si>
  <si>
    <t>通关第650关</t>
  </si>
  <si>
    <t>通关第659关</t>
  </si>
  <si>
    <t>通关第664关</t>
  </si>
  <si>
    <t>通关第669关</t>
  </si>
  <si>
    <t>通关第680关</t>
  </si>
  <si>
    <t>通关第690关</t>
  </si>
  <si>
    <t>通关第700关</t>
  </si>
  <si>
    <t>擂台赛荣誉等级达到1级</t>
  </si>
  <si>
    <t>擂台赛荣誉等级达到2级</t>
  </si>
  <si>
    <t>擂台赛荣誉等级达到3级</t>
  </si>
  <si>
    <t>擂台赛荣誉等级达到4级</t>
  </si>
  <si>
    <t>擂台赛荣誉等级达到5级</t>
  </si>
  <si>
    <t>擂台赛荣誉等级达到6级</t>
  </si>
  <si>
    <t>擂台赛荣誉等级达到7级</t>
  </si>
  <si>
    <t>擂台赛荣誉等级达到8级</t>
  </si>
  <si>
    <t>擂台赛荣誉等级达到9级</t>
  </si>
  <si>
    <t>擂台赛荣誉等级达到10级</t>
  </si>
  <si>
    <t>擂台赛第一层</t>
  </si>
  <si>
    <t>{{3,1331,30}|{3,1332,1}}</t>
  </si>
  <si>
    <t>参与N次擂台</t>
  </si>
  <si>
    <t>参与N次切磋</t>
  </si>
  <si>
    <t>{{3,1331,30}|{3,1337,1}|{1,0,50000}}</t>
  </si>
  <si>
    <t>发布N次悬赏</t>
  </si>
  <si>
    <t>{{3,1331,30}|{3,1336,1}}</t>
  </si>
  <si>
    <t>参与N次组队</t>
  </si>
  <si>
    <t>点赞次数</t>
  </si>
  <si>
    <t>擂台连胜</t>
  </si>
  <si>
    <t>参与1次疯狂对决</t>
  </si>
  <si>
    <t>主线通关第345关</t>
  </si>
  <si>
    <t>主线通关第435关</t>
  </si>
  <si>
    <t>解锁一座矿场</t>
  </si>
  <si>
    <t>解锁两座矿场</t>
  </si>
  <si>
    <t>解锁三座矿场</t>
  </si>
  <si>
    <t>解锁一座高级矿场</t>
  </si>
  <si>
    <t>一座矿达到2级</t>
  </si>
  <si>
    <t>一座矿达到3级</t>
  </si>
  <si>
    <t>一座矿达到6级</t>
  </si>
  <si>
    <t>三座矿达到3级</t>
  </si>
  <si>
    <t>三座矿达到6级</t>
  </si>
  <si>
    <t>收取1次资源</t>
  </si>
  <si>
    <t>收取10次资源</t>
  </si>
  <si>
    <t>收取50次资源</t>
  </si>
  <si>
    <t>收取100次资源</t>
  </si>
  <si>
    <t>收取500次资源</t>
  </si>
  <si>
    <t>使用1次超载</t>
  </si>
  <si>
    <t>使用5次超载</t>
  </si>
  <si>
    <t>使用50次超载</t>
  </si>
  <si>
    <t>偷取1次资源</t>
  </si>
  <si>
    <t>偷取20次资源</t>
  </si>
  <si>
    <t>偷取50次资源</t>
  </si>
  <si>
    <t>偷取100次资源</t>
  </si>
  <si>
    <t>偷取500次资源</t>
  </si>
  <si>
    <t>解锁1项科技</t>
  </si>
  <si>
    <t>解锁5项科技</t>
  </si>
  <si>
    <t>解锁10项科技</t>
  </si>
  <si>
    <t>解锁所有科技</t>
  </si>
  <si>
    <t>升级1次科技</t>
  </si>
  <si>
    <t>1项科技达到5级</t>
  </si>
  <si>
    <t>矿区等级达到1级</t>
  </si>
  <si>
    <t>矿区等级达到3级</t>
  </si>
  <si>
    <t>矿区等级达到5级</t>
  </si>
  <si>
    <t>矿区等级达到10级</t>
  </si>
  <si>
    <t>矿区等级达到15级</t>
  </si>
  <si>
    <t>矿区商店解锁</t>
  </si>
  <si>
    <t>{3,1064,1}</t>
  </si>
  <si>
    <t>{4,90001,40}</t>
  </si>
  <si>
    <t>{1,0,100000}</t>
  </si>
  <si>
    <t>{3,1018,20}</t>
  </si>
  <si>
    <t>{4,90000,5}</t>
  </si>
  <si>
    <t>{3,1065,1}</t>
  </si>
  <si>
    <t>{2,0,78}</t>
  </si>
  <si>
    <r>
      <rPr>
        <sz val="11"/>
        <color theme="1"/>
        <rFont val="宋体"/>
        <charset val="134"/>
        <scheme val="minor"/>
      </rPr>
      <t>{3,1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63,50}</t>
    </r>
  </si>
  <si>
    <t>{1,0,110000}</t>
  </si>
  <si>
    <t>{2,0,88}</t>
  </si>
  <si>
    <t>{3,1113,10}</t>
  </si>
  <si>
    <t>{1,0,120000}</t>
  </si>
  <si>
    <t>{4,90000,6}</t>
  </si>
  <si>
    <t>{2,0,98}</t>
  </si>
  <si>
    <t>{3,1113,12}</t>
  </si>
  <si>
    <t>{1,0,130000}</t>
  </si>
  <si>
    <t>{4,90000,7}</t>
  </si>
  <si>
    <t>{2,0,108}</t>
  </si>
  <si>
    <t>{3,1113,14}</t>
  </si>
  <si>
    <t>{1,0,140000}</t>
  </si>
  <si>
    <t>{4,90000,8}</t>
  </si>
  <si>
    <t>{2,0,118}</t>
  </si>
  <si>
    <t>{3,1125,100}</t>
  </si>
  <si>
    <t>{3,1113,16}</t>
  </si>
  <si>
    <t>{1,0,150000}</t>
  </si>
  <si>
    <t>{2,0,128}</t>
  </si>
  <si>
    <t>{3,1125,110}</t>
  </si>
  <si>
    <t>{3,1113,18}</t>
  </si>
  <si>
    <t>{1,0,160000}</t>
  </si>
  <si>
    <t>{4,90000,9}</t>
  </si>
  <si>
    <t>{2,0,138}</t>
  </si>
  <si>
    <t>{3,1125,120}</t>
  </si>
  <si>
    <t>{3,1113,20}</t>
  </si>
  <si>
    <t>{1,0,170000}</t>
  </si>
  <si>
    <t>{4,90000,10}</t>
  </si>
  <si>
    <t>{2,0,148}</t>
  </si>
  <si>
    <t>{3,1125,130}</t>
  </si>
  <si>
    <t>{3,1113,22}</t>
  </si>
  <si>
    <t>{1,0,180000}</t>
  </si>
  <si>
    <t>{4,90000,11}</t>
  </si>
  <si>
    <t>{2,0,158}</t>
  </si>
  <si>
    <t>{3,1125,140}</t>
  </si>
  <si>
    <t>{3,1113,24}</t>
  </si>
  <si>
    <t>{1,0,190000}</t>
  </si>
  <si>
    <t>{4,90000,12}</t>
  </si>
  <si>
    <t>{2,0,168}</t>
  </si>
  <si>
    <t>{3,1125,150}</t>
  </si>
  <si>
    <t>{3,1113,26}</t>
  </si>
  <si>
    <t>{1,0,200000}</t>
  </si>
  <si>
    <t>{4,90000,13}</t>
  </si>
  <si>
    <t>{2,0,178}</t>
  </si>
  <si>
    <t>{3,1125,160}</t>
  </si>
  <si>
    <t>{3,1113,28}</t>
  </si>
  <si>
    <t>{1,0,210000}</t>
  </si>
  <si>
    <t>{4,90000,14}</t>
  </si>
  <si>
    <t>{2,0,188}</t>
  </si>
  <si>
    <t>{3,1125,170}</t>
  </si>
  <si>
    <t>{3,1113,30}</t>
  </si>
  <si>
    <t>{1,0,220000}</t>
  </si>
  <si>
    <t>{4,90000,15}</t>
  </si>
  <si>
    <t>{2,0,198}</t>
  </si>
  <si>
    <t>{3,1125,180}</t>
  </si>
  <si>
    <t>{3,1113,32}</t>
  </si>
  <si>
    <t>{1,0,230000}</t>
  </si>
  <si>
    <t>{4,90000,16}</t>
  </si>
  <si>
    <t>{2,0,208}</t>
  </si>
  <si>
    <t>{3,1125,190}</t>
  </si>
  <si>
    <t>{3,1113,34}</t>
  </si>
  <si>
    <t>{1,0,240000}</t>
  </si>
  <si>
    <t>{4,90000,17}</t>
  </si>
  <si>
    <t>{2,0,218}</t>
  </si>
  <si>
    <t>{3,1125,200}</t>
  </si>
  <si>
    <t>{3,1113,36}</t>
  </si>
  <si>
    <t>{1,0,250000}</t>
  </si>
  <si>
    <t>{4,90000,18}</t>
  </si>
  <si>
    <t>{2,0,228}</t>
  </si>
  <si>
    <t>{3,1125,210}</t>
  </si>
  <si>
    <t>{3,1113,38}</t>
  </si>
  <si>
    <t>{1,0,260000}</t>
  </si>
  <si>
    <t>{4,90000,19}</t>
  </si>
  <si>
    <t>{2,0,238}</t>
  </si>
  <si>
    <t>{3,1125,220}</t>
  </si>
  <si>
    <t>{3,1113,40}</t>
  </si>
  <si>
    <t>{1,0,270000}</t>
  </si>
  <si>
    <t>{4,90000,20}</t>
  </si>
  <si>
    <t>{2,0,248}</t>
  </si>
  <si>
    <t>{3,1125,230}</t>
  </si>
  <si>
    <t>{3,1113,42}</t>
  </si>
  <si>
    <t>{1,0,280000}</t>
  </si>
  <si>
    <t>{2,0,258}</t>
  </si>
  <si>
    <t>{3,1125,240}</t>
  </si>
  <si>
    <t>{3,1113,44}</t>
  </si>
  <si>
    <t>{1,0,290000}</t>
  </si>
  <si>
    <t>{2,0,268}</t>
  </si>
  <si>
    <t>{3,1125,250}</t>
  </si>
  <si>
    <t>{3,1113,46}</t>
  </si>
  <si>
    <t>{1,0,300000}</t>
  </si>
  <si>
    <t>{2,0,278}</t>
  </si>
  <si>
    <t>{3,1125,260}</t>
  </si>
  <si>
    <t>{3,1113,48}</t>
  </si>
  <si>
    <t>{1,0,310000}</t>
  </si>
  <si>
    <t>{2,0,288}</t>
  </si>
  <si>
    <t>{3,1125,270}</t>
  </si>
  <si>
    <t>{3,1113,50}</t>
  </si>
  <si>
    <t>{1,0,320000}</t>
  </si>
  <si>
    <t>{2,0,298}</t>
  </si>
  <si>
    <t>{3,1125,280}</t>
  </si>
  <si>
    <t>{3,1113,52}</t>
  </si>
  <si>
    <t>{1,0,330000}</t>
  </si>
  <si>
    <t>{2,0,308}</t>
  </si>
  <si>
    <t>{3,1125,290}</t>
  </si>
  <si>
    <t>{3,1113,54}</t>
  </si>
  <si>
    <t>{1,0,340000}</t>
  </si>
  <si>
    <t>{2,0,318}</t>
  </si>
  <si>
    <t>{3,1125,300}</t>
  </si>
  <si>
    <t>{3,1113,56}</t>
  </si>
  <si>
    <t>{1,0,350000}</t>
  </si>
  <si>
    <t>{2,0,328}</t>
  </si>
  <si>
    <t>{3,1125,310}</t>
  </si>
  <si>
    <t>{3,1113,58}</t>
  </si>
  <si>
    <t>{1,0,360000}</t>
  </si>
  <si>
    <t>{2,0,338}</t>
  </si>
  <si>
    <t>{3,1125,320}</t>
  </si>
  <si>
    <t>{3,1113,60}</t>
  </si>
  <si>
    <t>{1,0,370000}</t>
  </si>
  <si>
    <t>{2,0,348}</t>
  </si>
  <si>
    <t>{3,1125,330}</t>
  </si>
  <si>
    <t>{1,0,380000}</t>
  </si>
  <si>
    <t>{2,0,358}</t>
  </si>
  <si>
    <t>{3,1125,340}</t>
  </si>
  <si>
    <t>{1,0,390000}</t>
  </si>
  <si>
    <t>{2,0,368}</t>
  </si>
  <si>
    <t>{3,1125,350}</t>
  </si>
  <si>
    <t>{1,0,400000}</t>
  </si>
  <si>
    <t>{2,0,378}</t>
  </si>
  <si>
    <t>{3,1125,360}</t>
  </si>
  <si>
    <t>{1,0,410000}</t>
  </si>
  <si>
    <t>{2,0,388}</t>
  </si>
  <si>
    <t>{3,1125,370}</t>
  </si>
  <si>
    <t>{1,0,420000}</t>
  </si>
  <si>
    <t>{2,0,398}</t>
  </si>
  <si>
    <t>{3,1125,380}</t>
  </si>
  <si>
    <t>{1,0,430000}</t>
  </si>
  <si>
    <t>{2,0,408}</t>
  </si>
  <si>
    <t>{3,1125,390}</t>
  </si>
  <si>
    <t>{1,0,440000}</t>
  </si>
  <si>
    <t>{2,0,418}</t>
  </si>
  <si>
    <t>{3,1125,400}</t>
  </si>
  <si>
    <t>{1,0,450000}</t>
  </si>
  <si>
    <t>{2,0,428}</t>
  </si>
  <si>
    <t>{3,1125,410}</t>
  </si>
  <si>
    <t>{1,0,460000}</t>
  </si>
  <si>
    <t>{2,0,438}</t>
  </si>
  <si>
    <t>{3,1125,420}</t>
  </si>
  <si>
    <t>{1,0,470000}</t>
  </si>
  <si>
    <t>{2,0,448}</t>
  </si>
  <si>
    <t>{3,1125,430}</t>
  </si>
  <si>
    <t>{1,0,480000}</t>
  </si>
  <si>
    <t>{2,0,458}</t>
  </si>
  <si>
    <t>{3,1125,440}</t>
  </si>
  <si>
    <t>{1,0,490000}</t>
  </si>
  <si>
    <t>{2,0,468}</t>
  </si>
  <si>
    <t>{3,1125,450}</t>
  </si>
  <si>
    <t>{1,0,500000}</t>
  </si>
  <si>
    <t>{2,0,478}</t>
  </si>
  <si>
    <t>{3,1125,460}</t>
  </si>
  <si>
    <t>{1,0,510000}</t>
  </si>
  <si>
    <t>{2,0,488}</t>
  </si>
  <si>
    <t>{3,1125,470}</t>
  </si>
  <si>
    <t>{1,0,520000}</t>
  </si>
  <si>
    <t>{2,0,498}</t>
  </si>
  <si>
    <t>{3,1125,480}</t>
  </si>
  <si>
    <t>{1,0,530000}</t>
  </si>
  <si>
    <t>{2,0,508}</t>
  </si>
  <si>
    <t>{3,1125,490}</t>
  </si>
  <si>
    <t>{1,0,540000}</t>
  </si>
  <si>
    <t>{2,0,518}</t>
  </si>
  <si>
    <t>{3,1125,500}</t>
  </si>
  <si>
    <t>{1,0,550000}</t>
  </si>
  <si>
    <t>{2,0,528}</t>
  </si>
  <si>
    <t>{3,1125,510}</t>
  </si>
  <si>
    <t>{1,0,560000}</t>
  </si>
  <si>
    <t>{2,0,538}</t>
  </si>
  <si>
    <t>{3,1125,520}</t>
  </si>
  <si>
    <t>{1,0,570000}</t>
  </si>
  <si>
    <t>{2,0,548}</t>
  </si>
  <si>
    <t>{3,1125,530}</t>
  </si>
  <si>
    <t>{1,0,580000}</t>
  </si>
  <si>
    <t>{2,0,558}</t>
  </si>
  <si>
    <t>{3,1125,540}</t>
  </si>
  <si>
    <t>{1,0,590000}</t>
  </si>
  <si>
    <t>{2,0,568}</t>
  </si>
  <si>
    <t>{3,1125,550}</t>
  </si>
  <si>
    <t>{1,0,600000}</t>
  </si>
  <si>
    <t>{2,0,578}</t>
  </si>
  <si>
    <t>{3,1125,560}</t>
  </si>
  <si>
    <t>{2,0,588}</t>
  </si>
  <si>
    <t>{3,1125,570}</t>
  </si>
  <si>
    <t>{2,0,598}</t>
  </si>
  <si>
    <t>{3,1125,580}</t>
  </si>
  <si>
    <t>{2,0,600}</t>
  </si>
  <si>
    <t>{3,1125,590}</t>
  </si>
  <si>
    <t>{3,1125,600}</t>
  </si>
  <si>
    <t>迷雾森林新手引导-击败森林守卫</t>
  </si>
  <si>
    <t>迷雾森林新手引导-收集宝箱</t>
  </si>
  <si>
    <t>迷雾森林新手引导-击败精英怪</t>
  </si>
  <si>
    <t>迷雾森林新手引导-完成1次点金</t>
  </si>
  <si>
    <t>迷雾森林新手引导-找到NPC</t>
  </si>
  <si>
    <t>{{3,1401,1}|{3,1402,2}}</t>
  </si>
  <si>
    <t>迷雾森林新手引导-完成1次事件</t>
  </si>
  <si>
    <r>
      <rPr>
        <sz val="11"/>
        <color theme="1"/>
        <rFont val="宋体"/>
        <charset val="134"/>
        <scheme val="minor"/>
      </rPr>
      <t>{{4,90000,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0}}</t>
    </r>
  </si>
  <si>
    <t>训练营积分第1层任务</t>
  </si>
  <si>
    <r>
      <rPr>
        <sz val="11"/>
        <color theme="1"/>
        <rFont val="宋体"/>
        <charset val="134"/>
        <scheme val="minor"/>
      </rPr>
      <t>{{4,90000,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0}}</t>
    </r>
  </si>
  <si>
    <r>
      <rPr>
        <sz val="11"/>
        <color theme="1"/>
        <rFont val="宋体"/>
        <charset val="134"/>
        <scheme val="minor"/>
      </rPr>
      <t>{{3,1163,200</t>
    </r>
    <r>
      <rPr>
        <sz val="11"/>
        <color theme="1"/>
        <rFont val="宋体"/>
        <charset val="134"/>
        <scheme val="minor"/>
      </rPr>
      <t>}}</t>
    </r>
  </si>
  <si>
    <t>{{3,1158,40}}</t>
  </si>
  <si>
    <t>训练营积分第2层任务</t>
  </si>
  <si>
    <t>{{3,1159,40}}</t>
  </si>
  <si>
    <t>训练营积分第3层任务</t>
  </si>
  <si>
    <t>{{3,1160,40}}</t>
  </si>
  <si>
    <t>训练营积分第4层任务</t>
  </si>
  <si>
    <t>{{3,1163,200}}</t>
  </si>
  <si>
    <t>训练营积分第5层任务</t>
  </si>
  <si>
    <t>{{3,1162,40}}</t>
  </si>
  <si>
    <t>训练营积分第6层任务</t>
  </si>
  <si>
    <r>
      <rPr>
        <sz val="11"/>
        <color theme="1"/>
        <rFont val="宋体"/>
        <charset val="134"/>
        <scheme val="minor"/>
      </rPr>
      <t>{{3,</t>
    </r>
    <r>
      <rPr>
        <sz val="11"/>
        <color theme="1"/>
        <rFont val="宋体"/>
        <charset val="134"/>
        <scheme val="minor"/>
      </rPr>
      <t>2012</t>
    </r>
    <r>
      <rPr>
        <sz val="11"/>
        <color theme="1"/>
        <rFont val="宋体"/>
        <charset val="134"/>
        <scheme val="minor"/>
      </rPr>
      <t>,40}}</t>
    </r>
  </si>
  <si>
    <r>
      <rPr>
        <sz val="11"/>
        <color theme="1"/>
        <rFont val="宋体"/>
        <charset val="134"/>
        <scheme val="minor"/>
      </rPr>
      <t>{{3,1331,</t>
    </r>
    <r>
      <rPr>
        <sz val="11"/>
        <color theme="1"/>
        <rFont val="宋体"/>
        <charset val="134"/>
        <scheme val="minor"/>
      </rPr>
      <t>136</t>
    </r>
    <r>
      <rPr>
        <sz val="11"/>
        <color theme="1"/>
        <rFont val="宋体"/>
        <charset val="134"/>
        <scheme val="minor"/>
      </rPr>
      <t>}|{3,1113,2}}</t>
    </r>
  </si>
  <si>
    <t>参与5次擂台</t>
  </si>
  <si>
    <t>{{28,0,50}|{3,1332,1}}</t>
  </si>
  <si>
    <t>参与10次擂台</t>
  </si>
  <si>
    <r>
      <rPr>
        <sz val="11"/>
        <color theme="1"/>
        <rFont val="宋体"/>
        <charset val="134"/>
        <scheme val="minor"/>
      </rPr>
      <t>{{3,1331,</t>
    </r>
    <r>
      <rPr>
        <sz val="11"/>
        <color theme="1"/>
        <rFont val="宋体"/>
        <charset val="134"/>
        <scheme val="minor"/>
      </rPr>
      <t>119</t>
    </r>
    <r>
      <rPr>
        <sz val="11"/>
        <color theme="1"/>
        <rFont val="宋体"/>
        <charset val="134"/>
        <scheme val="minor"/>
      </rPr>
      <t>}|{3,1109,1}}</t>
    </r>
  </si>
  <si>
    <t>获得3次擂台赛胜利</t>
  </si>
  <si>
    <r>
      <rPr>
        <sz val="11"/>
        <color theme="1"/>
        <rFont val="宋体"/>
        <charset val="134"/>
        <scheme val="minor"/>
      </rPr>
      <t>{{28,0,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0}|{3,1333,1}}</t>
    </r>
  </si>
  <si>
    <t>获得1次擂台赛2连胜</t>
  </si>
  <si>
    <t>{{3,1331,43}|{3,1337,1}}</t>
  </si>
  <si>
    <t>至高对决1次</t>
  </si>
  <si>
    <r>
      <rPr>
        <sz val="11"/>
        <color theme="1"/>
        <rFont val="宋体"/>
        <charset val="134"/>
        <scheme val="minor"/>
      </rPr>
      <t>{{28,0,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}|{3,1337,1}}</t>
    </r>
  </si>
  <si>
    <t>点赞1次</t>
  </si>
  <si>
    <r>
      <rPr>
        <sz val="11"/>
        <color theme="1"/>
        <rFont val="宋体"/>
        <charset val="134"/>
        <scheme val="minor"/>
      </rPr>
      <t>{{3,1331,</t>
    </r>
    <r>
      <rPr>
        <sz val="11"/>
        <color theme="1"/>
        <rFont val="宋体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>}|{3,1336,2}}</t>
    </r>
  </si>
  <si>
    <t>发布1次悬赏</t>
  </si>
  <si>
    <t>VIP1解锁</t>
  </si>
  <si>
    <t>VIP2解锁</t>
  </si>
  <si>
    <t>VIP3解锁</t>
  </si>
  <si>
    <t>VIP4解锁</t>
  </si>
  <si>
    <t>VIP5解锁</t>
  </si>
  <si>
    <t>VIP6解锁</t>
  </si>
  <si>
    <t>VIP7解锁</t>
  </si>
  <si>
    <t>VIP8解锁</t>
  </si>
  <si>
    <t>VIP9解锁</t>
  </si>
  <si>
    <t>VIP10解锁</t>
  </si>
  <si>
    <t>VIP11解锁</t>
  </si>
  <si>
    <t>VIP12解锁</t>
  </si>
  <si>
    <t>VIP13解锁</t>
  </si>
  <si>
    <t>VIP14解锁</t>
  </si>
  <si>
    <t>VIP15解锁</t>
  </si>
  <si>
    <t>玩家等级达到15级即可领取丰厚奖励</t>
  </si>
  <si>
    <t>玩家等級達到15級即可領取豐厚獎勵</t>
  </si>
  <si>
    <t>Get rewards after reaching level 15</t>
  </si>
  <si>
    <t>玩家等级达到25级即可领取丰厚奖励</t>
  </si>
  <si>
    <t>玩家等級達到25級即可領取豐厚獎勵</t>
  </si>
  <si>
    <t>Get rewards after reaching level 25</t>
  </si>
  <si>
    <t>玩家等级达到35级即可领取丰厚奖励</t>
  </si>
  <si>
    <t>玩家等級達到35級即可領取豐厚獎勵</t>
  </si>
  <si>
    <t>Get rewards after reaching level 35</t>
  </si>
  <si>
    <t>玩家等级达到45级即可领取丰厚奖励</t>
  </si>
  <si>
    <t>玩家等級達到45級即可領取豐厚獎勵</t>
  </si>
  <si>
    <t>Get rewards after reaching level 45</t>
  </si>
  <si>
    <t>玩家等级达到65级即可领取丰厚奖励</t>
  </si>
  <si>
    <t>玩家等級達到65級即可領取豐厚獎勵</t>
  </si>
  <si>
    <t>Get rewards after reaching level 65</t>
  </si>
  <si>
    <t>玩家等级达到95级即可领取丰厚奖励</t>
  </si>
  <si>
    <t>玩家等級達到95級即可領取豐厚獎勵</t>
  </si>
  <si>
    <t>Get rewards after reaching level 95</t>
  </si>
  <si>
    <t>玩家等级达到135级即可领取丰厚奖励</t>
  </si>
  <si>
    <t>玩家等級達到135級即可領取豐厚獎勵</t>
  </si>
  <si>
    <t>Get rewards after reaching level 135</t>
  </si>
  <si>
    <t>玩家等级达到185级即可领取丰厚奖励</t>
  </si>
  <si>
    <t>玩家等級達到185級即可領取豐厚獎勵</t>
  </si>
  <si>
    <t>Get rewards after reaching level 185</t>
  </si>
  <si>
    <t>玩家等级达到245级即可领取丰厚奖励</t>
  </si>
  <si>
    <t>玩家等級達到245級即可領取豐厚獎勵</t>
  </si>
  <si>
    <t>Get rewards after reaching level 245</t>
  </si>
  <si>
    <t>玩家等级达到315级即可领取丰厚奖励</t>
  </si>
  <si>
    <t>玩家等級達到315級即可領取豐厚獎勵</t>
  </si>
  <si>
    <t>Get rewards after reaching level 315</t>
  </si>
  <si>
    <t>玩家等级达到395级即可领取丰厚奖励</t>
  </si>
  <si>
    <t>玩家等級達到395級即可領取豐厚獎勵</t>
  </si>
  <si>
    <t>Get rewards after reaching level 395</t>
  </si>
  <si>
    <t>玩家等级达到485级即可领取丰厚奖励</t>
  </si>
  <si>
    <t>玩家等級達到485級即可領取豐厚獎勵</t>
  </si>
  <si>
    <t>Get rewards after reaching level 485</t>
  </si>
  <si>
    <t>玩家等级达到585级即可领取丰厚奖励</t>
  </si>
  <si>
    <t>玩家等級達到585級即可領取豐厚獎勵</t>
  </si>
  <si>
    <t>Get rewards after reaching level 585</t>
  </si>
  <si>
    <t>玩家等级达到705级即可领取丰厚奖励</t>
  </si>
  <si>
    <t>玩家等級達到705級即可領取豐厚獎勵</t>
  </si>
  <si>
    <t>Get rewards after reaching level 705</t>
  </si>
  <si>
    <t>钥匙ID</t>
  </si>
  <si>
    <t>宝石id</t>
  </si>
  <si>
    <t>符文id</t>
  </si>
  <si>
    <t>,</t>
  </si>
  <si>
    <t>{{2,0,</t>
  </si>
  <si>
    <t>}}</t>
  </si>
  <si>
    <t>}</t>
  </si>
  <si>
    <t>{2,0,</t>
  </si>
  <si>
    <t>{3,</t>
  </si>
  <si>
    <t>等级宝箱LV</t>
  </si>
  <si>
    <t>道具</t>
  </si>
  <si>
    <t>备注</t>
  </si>
  <si>
    <t>id</t>
  </si>
  <si>
    <t>{{2,0,10}}</t>
  </si>
  <si>
    <t>{{2,0,15}}</t>
  </si>
  <si>
    <t>{{2,0,20}}</t>
  </si>
  <si>
    <t>{{2,0,25}}</t>
  </si>
  <si>
    <t>{{2,0,30}}</t>
  </si>
  <si>
    <t>{{2,0,35}}</t>
  </si>
  <si>
    <t>{{2,0,40}}</t>
  </si>
  <si>
    <t>{{2,0,45}}</t>
  </si>
  <si>
    <t>{{2,0,5}}</t>
  </si>
  <si>
    <t>{{2,0,55}}</t>
  </si>
  <si>
    <t>{{2,0,60}}</t>
  </si>
  <si>
    <t>{{2,0,65}}</t>
  </si>
  <si>
    <t>{{2,0,70}}</t>
  </si>
  <si>
    <t>{{2,0,75}}</t>
  </si>
  <si>
    <t>{{2,0,80}}</t>
  </si>
  <si>
    <t>{{2,0,85}}</t>
  </si>
  <si>
    <t>{{2,0,90}}</t>
  </si>
  <si>
    <t>{{2,0,95}}</t>
  </si>
  <si>
    <t>{{3,1127,3}}</t>
  </si>
  <si>
    <t xml:space="preserve">  TTE_NULL = 0;                                                   //占位</t>
  </si>
  <si>
    <t xml:space="preserve">  TTE_FinishedDailyMission = 1;                                   //完成所有已解锁的日常任务(仅可用于每日任务中,特殊处理),任务完成个数填1</t>
  </si>
  <si>
    <t xml:space="preserve">  TTE_CumuSettleOnHookReward = 2;                                 //累积收取挂机资源</t>
  </si>
  <si>
    <t xml:space="preserve">  TTE_CumuMineFightOrOccpy = 3;                                   //累积完成矿区掠夺或者占领 (尽量不使用该枚举,请使用35号)</t>
  </si>
  <si>
    <t xml:space="preserve">  TTE_CumuLevelUpPet = 4;                                         //累积完成x次宠物升级</t>
  </si>
  <si>
    <t xml:space="preserve">  TTE_CumuAwakePet = 5;                                           //累积完成x次x品质宠物觉醒(额外条件:品质)</t>
  </si>
  <si>
    <t xml:space="preserve">  TTE_CumuMistBattleVictory = 6;                                  //累积完成x次迷雾深林战斗胜利(Pvp和Pve)</t>
  </si>
  <si>
    <t xml:space="preserve">  TTE_CumuFinishedPetEntrust = 7;                                 //累积完成x次x星宠物委托(额外条件：委托星级)</t>
  </si>
  <si>
    <t xml:space="preserve">  TTE_CumuJoinResCopy = 8;                                        //累积参加x次资源副本(扫荡也算)</t>
  </si>
  <si>
    <t xml:space="preserve">  TTE_CumuJoinPatrol = 9;                                         //累积参加x次巡逻队</t>
  </si>
  <si>
    <t xml:space="preserve">  TTE_CumuJoinCourageBattle = 10;                                 //累积参加x次勇气试炼战斗</t>
  </si>
  <si>
    <t xml:space="preserve">  TTE_PlayerLvReach = 11;                                         //玩家等级达到x级(全量)</t>
  </si>
  <si>
    <t xml:space="preserve">  TTE_CumuPetLevelReach = 12;                                     //累积将x只宠物提升到x级(额外条件：宠物等级)</t>
  </si>
  <si>
    <t xml:space="preserve">  TTE_RuneIntensifyLv = 13;                                       //符文强化等级达到(全量)</t>
  </si>
  <si>
    <t xml:space="preserve">  TTE_CumuGainPet = 14;                                           //累积获得x只x品质宠物(额外条件：宠物品质)</t>
  </si>
  <si>
    <t xml:space="preserve">  TTE_CumuGainRune = 15;                                          //累积获得x个x品质符文(额外条件：符文品质)</t>
  </si>
  <si>
    <t xml:space="preserve">  TTE_PassMianLineChapter = 16;                                   //通关主线节点(全量)(节点序号)</t>
  </si>
  <si>
    <t xml:space="preserve">  TTE_PassSpireLv = 17;                                           //通关爬塔第x层（全量）</t>
  </si>
  <si>
    <t xml:space="preserve">  TTE_MistLevel = 18;                                             //迷雾深林达到x阶层(全量)</t>
  </si>
  <si>
    <t xml:space="preserve">  TTE_CumuOpenMistBox = 19;                                       //累积开启迷雾深林x个x品质宝箱(额外条件:宝箱Id)</t>
  </si>
  <si>
    <t xml:space="preserve">  TTE_CumuMistKillPlayer = 20;                                    //迷雾深林累积击杀玩家(五分钟内击杀同一玩家不算进度)</t>
  </si>
  <si>
    <t xml:space="preserve">  TTE_MistContinuousKillPlayer = 21;                              //迷雾深林连续击杀玩家(全量，特殊处理传入是否是胜利)</t>
  </si>
  <si>
    <t xml:space="preserve">  TTE_CumuMistKillBoss = 22;                                      //迷雾深林累积击杀Boss</t>
  </si>
  <si>
    <t xml:space="preserve">  TTE_CumuPassGoldResCopy = 23;                                   //累积通过x次x级黄金(金币)副本(额外条件:副本序号)</t>
  </si>
  <si>
    <t xml:space="preserve">  TTE_CumuPassCrystalResCopy = 24;                                //累积通过x次x级生命石副本(额外条件:副本序号)</t>
  </si>
  <si>
    <t xml:space="preserve">  TTE_CumuPassSoulResCopy = 25;                                   //累积通过x次x级灵魂副本(额外条件:副本序号)</t>
  </si>
  <si>
    <t xml:space="preserve">  TTE_CumuPassRuneResCopy = 26;                                   //累计通过x次x级神器副本(额外条件:副本序号)</t>
  </si>
  <si>
    <t xml:space="preserve">  TTE_CumuCommonDrawCard = 27;                                    //累积进行x次普通抽卡</t>
  </si>
  <si>
    <t xml:space="preserve">  TTE_CumuHighDrwaCard = 28;                                      //累积进行x次钻石(高级)抽卡</t>
  </si>
  <si>
    <t xml:space="preserve">  TTE_CumuCallAncient = 29;                                       //累积进行x次远古召唤</t>
  </si>
  <si>
    <t xml:space="preserve">  TTE_CumuPetTransfer = 30;                                       //累积进行x次x品质宠物转化(额外条件:宠物品质)</t>
  </si>
  <si>
    <t xml:space="preserve">  TTE_CumuUpPetStar = 31;                                         //累积提升x次宠物星级</t>
  </si>
  <si>
    <t xml:space="preserve">  TTE_CumuCompoundPet = 32;                                       //累积合成x只x品质宠物(额外条件:宠物品质)</t>
  </si>
  <si>
    <t xml:space="preserve">  TTE_CumuManualRefreshBlack = 33;                                //累积手动刷新x次黑市</t>
  </si>
  <si>
    <t xml:space="preserve">  TTE_CumuPassCouragePoint = 34;                                  //累积通过x次x难度勇气试炼（额外条件:勇气试炼难度）</t>
  </si>
  <si>
    <t xml:space="preserve">  TTE_CumuOccupyMine = 35;                                        //累积占领x个x品质矿脉(额外条件:矿脉品质) *逻辑服暂且拿不到矿脉品质</t>
  </si>
  <si>
    <t xml:space="preserve">  TTE_CumuKillPatrolBoss = 36;                                    //累积击杀x次巡逻队boss</t>
  </si>
  <si>
    <t xml:space="preserve">  TTE_CumuKillForInvMonster = 37;                                 //累积击杀x只外敌入侵小怪</t>
  </si>
  <si>
    <t xml:space="preserve">  TTE_CumuKillForInvBoss = 38;                                    //累积击杀x只外敌入侵boss</t>
  </si>
  <si>
    <t xml:space="preserve">  TTE_CumuConsumeDiamond = 39;                                    //累积消费钻石</t>
  </si>
  <si>
    <t xml:space="preserve">  TTE_CumuExchangeGold = 40;                                      //累积兑换x次金币</t>
  </si>
  <si>
    <t xml:space="preserve">  TTE_CumuRuneIntensify = 41;                                     //累积强化符文</t>
  </si>
  <si>
    <t xml:space="preserve">  TTE_CumuBuyGoods = 42;                                          //累积购买次数</t>
  </si>
  <si>
    <t xml:space="preserve">  TTE_CumuPetAwakeRech = 43;                                      //累积将x只宠物觉醒到x级(额外条件:等级)</t>
  </si>
  <si>
    <t xml:space="preserve">  TTE_CumuLogin = 45;                                             //累积登陆</t>
  </si>
  <si>
    <t>触碰火堆{0}次</t>
  </si>
  <si>
    <t>触碰奇怪草堆{0}次</t>
  </si>
  <si>
    <t xml:space="preserve">  TTE_CumuPassAwakeResCopy = 46;                                  //累计通过x次x级觉醒副本(额外条件:副本序号)</t>
  </si>
  <si>
    <t>触碰山洞{0}次</t>
  </si>
  <si>
    <t>触碰饿狼{0}次</t>
  </si>
  <si>
    <t xml:space="preserve">  TTE_CumuSignIn = 47;                                            //累积签到</t>
  </si>
  <si>
    <t>获取魔法守卫宝箱{0}次</t>
  </si>
  <si>
    <t>获取巡逻守卫宝箱{0}次</t>
  </si>
  <si>
    <t xml:space="preserve">  TTE_PlayerFriendReach = 48;                                     //玩家好友数达到(全量)</t>
  </si>
  <si>
    <t>获取解密宝箱{0}次</t>
  </si>
  <si>
    <t>参与击杀精英怪一次{0}</t>
  </si>
  <si>
    <t xml:space="preserve">  TTE_PetDischarge = 49;                                          //累积放生宠物x次</t>
  </si>
  <si>
    <t>参与击杀活动Boss一次{0}</t>
  </si>
  <si>
    <t xml:space="preserve">  TTE_PetRestore = 50;                                            //累积重新签订契约x次</t>
  </si>
  <si>
    <t xml:space="preserve">  TTE_Pet_CumuGainSpecifyPet = 51;                                //累积获得x只宠物(额外条件：宠物id)</t>
  </si>
  <si>
    <t xml:space="preserve">  TTE_Pet_CumuPetStarReach = 52;                                  //累积将x只宠物提升到x星级(额外条件：星级)</t>
  </si>
  <si>
    <t xml:space="preserve">  TTE_Pet_SpecifyPetLvUpReach = 53;                               //指定宠物等级提升到x等级(全量)(额外条件：宠物id)</t>
  </si>
  <si>
    <t xml:space="preserve">  TTE_Pet_SpecifyPetStarUpReach = 54;                             //指定宠物星级提升到x星(全量)（额外条件:宠物id）</t>
  </si>
  <si>
    <t xml:space="preserve">  TTE_Pet_SpecifyPetAwakeUpReach = 55;                            //指定宠物觉醒到x级（全量）（额外条件：宠物id）</t>
  </si>
  <si>
    <t xml:space="preserve">  TEE_Mist_CumuKillMonster = 56;                                  //累积击杀迷雾深林x只野怪</t>
  </si>
  <si>
    <t xml:space="preserve">  TEE_Mist_CumuEnterMist = 57;                                    //累积进入x次迷雾深林</t>
  </si>
  <si>
    <t xml:space="preserve">  TTE_MistSeasonTask_GainBagCount = 61;                           //迷雾森林累计获得资源点数</t>
  </si>
  <si>
    <t xml:space="preserve">  TTE_MistSeasonTask_OpenBoxCount = 62;                           //迷雾森林打开宝箱次数</t>
  </si>
  <si>
    <t xml:space="preserve">  TTE_MistSeasonTask_UseItemCount = 63;                           //迷雾森林使用道具次数</t>
  </si>
  <si>
    <t xml:space="preserve">  TTE_MistSeasonTask_KillBossCount = 64;                          //迷雾森林击杀Boss次数</t>
  </si>
  <si>
    <t xml:space="preserve">  TEE_Mist_CumuFormATeam = 65;                                    //迷雾深林组成x次</t>
  </si>
  <si>
    <t xml:space="preserve">  TEE_Patrol_OpenBox = 66;                                        //秘境探索打开箱子x次</t>
  </si>
  <si>
    <t xml:space="preserve">  TEE_Patrol_SpecialGreedFinish = 67;                             //指定贪婪值完成秘境探索x次（全量）（额外条件：贪婪值）</t>
  </si>
  <si>
    <t xml:space="preserve">  TEE_Foreign_CumuJoin = 68;                                      //累积参加外敌入侵(战斗即算,不论胜负)</t>
  </si>
  <si>
    <t xml:space="preserve">  TEE_Foreign_CumuBossDamage = 69;                                //外敌入侵累积对boss造成伤害</t>
  </si>
  <si>
    <t xml:space="preserve">  TEE_PointCopy_CumuJoin = 70;                                    //累积参加x次积分副本</t>
  </si>
  <si>
    <t xml:space="preserve">  TEE_PointCopy_CumuPoint = 71;                                   //累积获得x积分副本积分</t>
  </si>
  <si>
    <t xml:space="preserve">  TEE_Player_CumuRechargeCoupon = 72;                             //累积充值点券</t>
  </si>
  <si>
    <t xml:space="preserve">  TEE_Mine_FinishedFriendHelp = 73;                               //累积完成助战</t>
  </si>
  <si>
    <t xml:space="preserve">  TEE_Arena_CumuBattle = 74;                                      //累积参加x此竞技场战斗</t>
  </si>
  <si>
    <t xml:space="preserve">  TEE_Arena_CumuGainScore = 75;                                   //累积获得x竞技场积分</t>
  </si>
  <si>
    <t xml:space="preserve">  TEE_Arena_DanReach = 76;                                        //段位达到(全量更新)(额外条件:排名)</t>
  </si>
  <si>
    <t xml:space="preserve">  TEE_GrowthFund_Lvl = 77;                                        //成长基金（等级达到）</t>
  </si>
  <si>
    <t xml:space="preserve">  TEE_OnlineTime = 78;                                            //在线时长</t>
  </si>
  <si>
    <t xml:space="preserve">  TEE_Function_Unlock = 79;                                       //功能解锁(额外条件：Common.EnumFunction中对应的枚举值,目标个数固定填1)</t>
  </si>
  <si>
    <t xml:space="preserve">  TEE_Feats_CumuGain = 80;                                        //累积获得功勋</t>
  </si>
  <si>
    <t xml:space="preserve">  TEE_Gem_CumuGain = 81;                                          //累计获得X个X品质的宝石(额外条件:宝石品质),只计算初始获得</t>
  </si>
  <si>
    <t xml:space="preserve">  TEE_Gem_LvReach = 82;                                           //累积x个宝石到x等级(额外条件:宝石等级)</t>
  </si>
  <si>
    <t xml:space="preserve">  TEE_Artifact_Unlock = 83;                                       //解锁神器(额外条件:神器Id)</t>
  </si>
  <si>
    <t xml:space="preserve">  TEE_Artifact_LvReach = 84;                                      //x个神器等级达到x(额外条件:等级)</t>
  </si>
  <si>
    <t xml:space="preserve">  TEE_Artifact_StarReach = 85;                                    //x个神器星级达到x(额外条件:星级)</t>
  </si>
  <si>
    <t xml:space="preserve">  TEE_PetAwake_AttackReach = 86;                                  //x个宠物攻击觉醒到x阶(额外条件:阶级)</t>
  </si>
  <si>
    <t xml:space="preserve">  TEE_PetAwake_DefenseReach = 87;                                 //x个宠物防御觉醒到x阶(额外条件:阶级)</t>
  </si>
  <si>
    <t xml:space="preserve">  TEE_PetAwake_HpReach = 88;                                      //x个宠物血量觉醒到x阶(额外条件:阶级)</t>
  </si>
  <si>
    <t xml:space="preserve">  TEE_PetAwake_TotalReach = 89;                                   //x个宠物总觉醒等级到x阶(额外条件:阶级)</t>
  </si>
  <si>
    <t xml:space="preserve">  TEE_Mine_CumuGainVipExp = 90;                                   //矿区累积获得x点特权经验</t>
  </si>
  <si>
    <t xml:space="preserve">  TEE_Mine_CumuGainDiamond = 91;                                  //矿区累积获得x个魔石</t>
  </si>
  <si>
    <t xml:space="preserve">  TEE_Mine_CumuGainAncientEssence = 92;                           //矿区累积获得x个远古精华</t>
  </si>
  <si>
    <t xml:space="preserve">  TEE_BossTower_UnlockLvReach = 93;                               //boss塔解锁到x层(全量)</t>
  </si>
  <si>
    <t xml:space="preserve">  TEE_BossTower_DefeatBoss = 94;                                  //boss塔击败某层某难度x次(额外条件:层数和难度对应的FightMakeId)</t>
  </si>
  <si>
    <t xml:space="preserve">  TEE_ApocalypseBlessing_CumuGainScore = 95;                      //天启赐福累计到达点数</t>
  </si>
  <si>
    <t xml:space="preserve">  TEE_Player_RechargeCoupon = 120;                                //单笔充值点券</t>
  </si>
  <si>
    <t xml:space="preserve">  TTE_CumuConsumeCoupon = 121;                                    //累积消费点券/魔晶</t>
  </si>
  <si>
    <t xml:space="preserve">  // ----------------远征 begin (130-180)-------------------</t>
  </si>
  <si>
    <t xml:space="preserve">  TTE_TheWar_CumuSubmitDp = 130;                                   //累计上交x个开门资源</t>
  </si>
  <si>
    <t xml:space="preserve">  TTE_TheWar_CumuCollectTheWarGold = 131;                          //累计获得x个远征币</t>
  </si>
  <si>
    <t xml:space="preserve">  TTE_TheWar_CumuCollectDP = 132;                                  //累计收集x个开门资源</t>
  </si>
  <si>
    <t xml:space="preserve">  TTE_TheWar_CumuCollectTech = 133;                                //累计收集x个x等级军备(额外条件:军备等级)挂机获得</t>
  </si>
  <si>
    <t xml:space="preserve">  TTE_TheWar_CumuComposeTech = 134;                                //累计合成x个x等级军备(额外条件:军备等级)</t>
  </si>
  <si>
    <t xml:space="preserve">  TTE_TheWar_CumuGainTech = 135;                                   //累计获得x个x等级的军备(额外条件:军备等级)挂机和合成</t>
  </si>
  <si>
    <t xml:space="preserve">  TTE_TheWar_CumuStationTroops_FootHoldGrid_Common = 136;          //累计驻防x个x级以上普通领地(额外条件:领地等级)</t>
  </si>
  <si>
    <t xml:space="preserve">  TTE_TheWar_CumuStationTroops_FootHoldGrid_WarGold = 137;         //累计驻防x个x级以上远征币领地(额外条件:领地等级)</t>
  </si>
  <si>
    <t xml:space="preserve">  TTE_TheWar_CumuStationTroops_FootHoldGrid_HolyWater = 138;       //累计驻防x个x级以上圣水领地(额外条件:领地等级)</t>
  </si>
  <si>
    <t xml:space="preserve">  TTE_TheWar_CumuStationTroops_FootHoldGrid_DpResource = 139;      //累计驻防x个x级以上开门资源领地(额外条件:领地等级)</t>
  </si>
  <si>
    <t xml:space="preserve">  TTE_TheWar_CumuStationTroops_BossGrid = 140;                     //累计驻防x个x级以上boss领地(要塞)(额外条件:领地等级)</t>
  </si>
  <si>
    <t xml:space="preserve">  TTE_TheWar_CumuOccupy_FootHoldGrid = 141;                        //累计占领x个x级以上任意领地(额外条件:领地等级)</t>
  </si>
  <si>
    <t xml:space="preserve">  TTE_TheWar_CumuOccupy_FootHoldGrid_Common = 142;                 //累计占领x个x级以上普通领地(额外条件:领地等级)</t>
  </si>
  <si>
    <t xml:space="preserve">  TTE_TheWar_CumuOccupy_FootHoldGrid_WarGold = 143;                //累计占领x个x级以上远征币领地(额外条件:领地等级)</t>
  </si>
  <si>
    <t xml:space="preserve">  TTE_TheWar_CumuOccupy_FootHoldGrid_HolyWater = 144;              //累计占领x个x级以上圣水领地(额外条件:领地等级)</t>
  </si>
  <si>
    <t xml:space="preserve">  TTE_TheWar_CumuOccupy_FootHoldGrid_DpResource = 145;             //累计占领x个x级以上开门资源领地(额外条件:领地等级)</t>
  </si>
  <si>
    <t xml:space="preserve">  TTE_TheWar_CumuOccupy_FootHoldGrid_BossGrid = 146;               //累计占领x个x级以上boss领地(要塞)(额外条件:领地等级)</t>
  </si>
  <si>
    <t xml:space="preserve">  TTE_TheWar_CumuOccupy_Enemy_FootHoldGrid = 147;                  //累计占领x个x级以上敌方任意领地(额外条件:领地等级)</t>
  </si>
  <si>
    <t xml:space="preserve">  TTE_TheWar_CumuOccupy_Enemy_FootHoldGrid_WarGold = 148;          //累计占领x个x级以上敌方远征币领地(额外条件:领地等级)</t>
  </si>
  <si>
    <t xml:space="preserve">  TTE_TheWar_CumuOccupy_Enemy_FootHoldGrid_HolyWater = 149;        //累计占领x个x级以上敌方圣水领地(额外条件:领地等级)</t>
  </si>
  <si>
    <t xml:space="preserve">  TTE_TheWar_CumuOccupy_Enemy_FootHoldGrid_DpResource = 150;       //累计占领x个x级以上敌方开门资源领地(额外条件:领地等级)</t>
  </si>
  <si>
    <t xml:space="preserve">  TTE_TheWar_CumuOccupy_Enemy_FootHoldGrid_BossGrid = 151;         //累计占领x个x级以上敌方boss领地(要塞)(额外条件:领地等级)</t>
  </si>
  <si>
    <t xml:space="preserve">  TTE_TheWar_KillMonsterCount = 152;                               //击杀x个魔灵(全量)</t>
  </si>
  <si>
    <t xml:space="preserve">  TTE_TheWar_JobTileLvReach = 153;                                 //职位等级达到x级(全量)</t>
  </si>
  <si>
    <t xml:space="preserve">  TTE_TheWar_CumuStationTroops_FootHoldGrid = 154;                 //累计驻防x个x级以上任意领地(额外条件:领地等级)</t>
  </si>
  <si>
    <t xml:space="preserve">  TTE_TheWar_CumuOccupy_Enemy_FootHoldGrid_Common = 155;           //累计占领x个x级以上敌方普通领地(额外条件:领地等级)</t>
  </si>
  <si>
    <t xml:space="preserve">  TTE_TheWar_AttackGrid_FootHoldGrid_Common = 156;                 //攻击x个x级以上普通领地(额外条件:领地等级)</t>
  </si>
  <si>
    <t xml:space="preserve">  TTE_TheWar_AttackGrid_FootHoldGrid_WarGold = 157;                //攻击x个x级以上远征币领地(额外条件:领地等级)</t>
  </si>
  <si>
    <t xml:space="preserve">  TTE_TheWar_AttackGrid_FootHoldGrid_HolyWater = 158;              //攻击x个x级以上圣水领地(额外条件:领地等级)</t>
  </si>
  <si>
    <t xml:space="preserve">  TTE_TheWar_AttackGrid_FootHoldGrid_DpResource = 159;             //攻击x个x级以上开门资源领地(额外条件:领地等级)</t>
  </si>
  <si>
    <t xml:space="preserve">  TTE_TheWar_AttackGrid_FootHoldGrid_BossGrid = 160;               //攻击x个x级以上boss领地(要塞)(额外条件:领地等级)</t>
  </si>
  <si>
    <t xml:space="preserve">  TTE_TheWar_TechLevelUp = 161;                                    //x类型的军备达到x级</t>
  </si>
  <si>
    <t xml:space="preserve">  // ----------------远征 end (130-180)-------------------</t>
  </si>
  <si>
    <t xml:space="preserve">  TTE_Patrol_FightAboveGreed = 200;                                 //虚空秘境在X贪婪值上战斗胜利X场(额外条件:贪婪值)</t>
  </si>
  <si>
    <t xml:space="preserve">  TTE_Patrol_BuySaleManGoods = 201;                                 //虚空秘境购买虚空商店商品</t>
  </si>
  <si>
    <t xml:space="preserve">  TEE_MainLine_QuickOnHook = 202;                                   //快速挂机x次</t>
  </si>
  <si>
    <t xml:space="preserve">  TEE_BossTower_CumuJoin = 203;                                    //参与x次风暴之塔</t>
  </si>
  <si>
    <t xml:space="preserve">  TEE_Item_CumuCollect = 204;                                       //累计收集道具(额外条件必填:道具Id)</t>
  </si>
  <si>
    <t xml:space="preserve">  TEE_GhostBuster_CumuGainScore = 205;                              //累计获得抓鬼积分</t>
  </si>
  <si>
    <t xml:space="preserve">  // ----------------竞技场任务 begin -------------------</t>
  </si>
  <si>
    <t xml:space="preserve">  TTE_MatchArenaRank_Jion = 210;                              //竞技场排位赛参加次数</t>
  </si>
  <si>
    <t xml:space="preserve">  TTE_MatchArenaRank_Win = 211;                              //竞技场排位赛胜利次数</t>
  </si>
  <si>
    <t xml:space="preserve">  TTE_MatchArenaRank_3Win = 212;                              //竞技场排位赛三连胜次数</t>
  </si>
  <si>
    <t xml:space="preserve">  TTE_MatchArenaLT_Jion = 213;                              //竞技场擂台赛参加次数</t>
  </si>
  <si>
    <t xml:space="preserve">  TTE_MatchArenaLT_Win = 214;                              //竞技场擂台赛胜利次数</t>
  </si>
  <si>
    <t xml:space="preserve">  TTE_MatchArenaLT_3Win = 215;                              //竞技场擂台赛三连胜次数</t>
  </si>
  <si>
    <t xml:space="preserve">  TTE_MatchArenaLT_Guess = 216;                              //竞技场擂台赛竞猜次数</t>
  </si>
  <si>
    <t xml:space="preserve">  TTE_MatchArenaLT_GuessWin = 217;                              //竞技场擂台赛精彩胜利次数</t>
  </si>
  <si>
    <t xml:space="preserve">  TTE_MatchArenaNormal_Jion = 218;                              //竞技场匹配参加次数</t>
  </si>
  <si>
    <t xml:space="preserve">  // ----------------竞技场任务 end -------------------</t>
  </si>
  <si>
    <t xml:space="preserve">  //--------------- 230-239 先占位还未开发</t>
  </si>
  <si>
    <t xml:space="preserve">  TTE_Collection_CumuLvUp = 230;                              //图鉴累计升x级</t>
  </si>
  <si>
    <t xml:space="preserve">  TTE_Train_CumuComplete = 231;                               //累计完成x次训练营</t>
  </si>
  <si>
    <t xml:space="preserve">  TTE_HonorWall_CumuClaimReward = 232;                        //累计领取x次荣誉墙奖励</t>
  </si>
  <si>
    <t xml:space="preserve">  TTE_Pet_DischargeOrRestore =234;                            //累计放生或重订x次</t>
  </si>
  <si>
    <t xml:space="preserve">  TTE_ResCopy_UnlockLv = 235;                                 //解锁资源副本x层(额外条件副本id)</t>
  </si>
  <si>
    <t xml:space="preserve">  TTE_GloryRoad_CumuQuiz=236;                                 //荣耀之路累计竞猜x次</t>
  </si>
  <si>
    <t xml:space="preserve">  TTE_Farm_OfferPrice = 237;                                  //累计农场竞价x次</t>
  </si>
  <si>
    <t xml:space="preserve">  TTE_Farm_Steal = 238;                                      //累计农场偷取资源x次</t>
  </si>
  <si>
    <t xml:space="preserve">  TTE_Farm_Occupy = 239;                                     //累计占据农场x次</t>
  </si>
  <si>
    <t xml:space="preserve">  // ----------------擂台赛成就 begin -------------------</t>
  </si>
  <si>
    <t>TTE_CrossArenaHonor1001 = 1001;//</t>
  </si>
  <si>
    <t>擂台参与次数</t>
  </si>
  <si>
    <t>TTE_CrossArenaHonor1002 = 1002;//</t>
  </si>
  <si>
    <t>擂台胜利次数</t>
  </si>
  <si>
    <t>TTE_CrossArenaHonor1003 = 1003;//</t>
  </si>
  <si>
    <t>10连胜次数</t>
  </si>
  <si>
    <t>TTE_CrossArenaHonor1004 = 1004;//</t>
  </si>
  <si>
    <t>TTE_CrossArenaHonor1005 = 1005;//</t>
  </si>
  <si>
    <t>累计获得热度</t>
  </si>
  <si>
    <t>TTE_CrossArenaHonor1006 = 1006;//</t>
  </si>
  <si>
    <t>守擂次数</t>
  </si>
  <si>
    <t>TTE_CrossArenaHonor1007 = 1007;//</t>
  </si>
  <si>
    <t>打雷次数</t>
  </si>
  <si>
    <t>TTE_CrossArenaHonor1008 = 1008;//</t>
  </si>
  <si>
    <t>参与擂台累计时常</t>
  </si>
  <si>
    <t>TTE_CrossArenaHonor1101 = 1101;//</t>
  </si>
  <si>
    <t>切磋次数</t>
  </si>
  <si>
    <t>TTE_CrossArenaHonor1102 = 1102;//</t>
  </si>
  <si>
    <t>切磋胜利次数</t>
  </si>
  <si>
    <t>TTE_CrossArenaHonor1103 = 1103;//</t>
  </si>
  <si>
    <t>切磋获得金额</t>
  </si>
  <si>
    <t>TTE_CrossArenaHonor1104 = 1104;//</t>
  </si>
  <si>
    <t>疯狂对决次数</t>
  </si>
  <si>
    <t>TTE_CrossArenaHonor1105 = 1105;//</t>
  </si>
  <si>
    <t>疯狂对决五通过次数</t>
  </si>
  <si>
    <t>TTE_CrossArenaHonor1106 = 1106;//</t>
  </si>
  <si>
    <t>组队次数</t>
  </si>
  <si>
    <t>TTE_CrossArenaHonor1107 = 1107;//</t>
  </si>
  <si>
    <t>组队通过次数</t>
  </si>
  <si>
    <t>TTE_CrossArenaHonor1108 = 1108;//</t>
  </si>
  <si>
    <t>巅峰混战次数</t>
  </si>
  <si>
    <t>TTE_CrossArenaHonor1109 = 1109;//</t>
  </si>
  <si>
    <t>巅峰第一次数</t>
  </si>
  <si>
    <t>TTE_CrossArenaHonor1110 = 1110;//</t>
  </si>
  <si>
    <t>悬赏次数</t>
  </si>
  <si>
    <t>TTE_CrossArenaHonor1201 = 1201;//</t>
  </si>
  <si>
    <t>红悬次数</t>
  </si>
  <si>
    <t>TTE_CrossArenaHonor1202 = 1202;//</t>
  </si>
  <si>
    <t>橙悬次数</t>
  </si>
  <si>
    <t>TTE_CrossArenaHonor1203 = 1203;//</t>
  </si>
  <si>
    <t>紫悬次数</t>
  </si>
  <si>
    <t>TTE_CrossArenaHonor1204 = 1204;//</t>
  </si>
  <si>
    <t>活跃天数</t>
  </si>
  <si>
    <t>TTE_CrossArenaHonor1205 = 1205;//</t>
  </si>
  <si>
    <t>悬赏次数完成</t>
  </si>
  <si>
    <t>TTE_CrossArenaHonor1206 = 1206;//</t>
  </si>
  <si>
    <t>红悬次数完成</t>
  </si>
  <si>
    <t>TTE_CrossArenaHonor1207 = 1207;//</t>
  </si>
  <si>
    <t>橙悬次数完成</t>
  </si>
  <si>
    <t>TTE_CrossArenaHonor1208 = 1208;//</t>
  </si>
  <si>
    <t>紫悬次数完成</t>
  </si>
  <si>
    <t>TTE_CrossArenaHonor1301 = 1301;//</t>
  </si>
  <si>
    <t>混迹擂台90天</t>
  </si>
  <si>
    <t>TTE_CrossArenaHonor1302 = 1302;//</t>
  </si>
  <si>
    <t>第一次获得十连胜</t>
  </si>
  <si>
    <t>TTE_CrossArenaHonor1303 = 1303;//</t>
  </si>
  <si>
    <t>切磋——挑战自身战力150%玩家成功</t>
  </si>
  <si>
    <t>TTE_CrossArenaHonor1304 = 1304;//</t>
  </si>
  <si>
    <t>第一次完成红色悬赏</t>
  </si>
  <si>
    <t>TTE_CrossArenaHonor1305 = 1305;//</t>
  </si>
  <si>
    <t>第一次发布红色悬赏</t>
  </si>
  <si>
    <t>TTE_CrossArenaHonor1306 = 1306;//</t>
  </si>
  <si>
    <t>第一次疯狂对决通关</t>
  </si>
  <si>
    <t>TTE_CrossArenaHonor1307 = 1307;//</t>
  </si>
  <si>
    <t>第一次巅峰混战第一名</t>
  </si>
  <si>
    <t>TTE_CrossArenaHonor1308 = 1308;//</t>
  </si>
  <si>
    <t>百场擂台胜率80%</t>
  </si>
  <si>
    <t xml:space="preserve">  // ----------------擂台赛成就 end -------------------</t>
  </si>
  <si>
    <t xml:space="preserve">  </t>
  </si>
  <si>
    <t xml:space="preserve">  // ----------------擂台赛任务 begin -------------------</t>
  </si>
  <si>
    <t xml:space="preserve">  TTE_CrossArena_Jion = 250;                              //参与N次擂台</t>
  </si>
  <si>
    <t xml:space="preserve">  TTE_CrossArena_PVP = 251;                              //参与N次切磋</t>
  </si>
  <si>
    <t xml:space="preserve">  TTE_CrossArena_XSFB = 252;                              //发布N次悬赏</t>
  </si>
  <si>
    <t xml:space="preserve">  TTE_CrossArena_TEAM = 253;                              //参与N次组队</t>
  </si>
  <si>
    <t xml:space="preserve">  TTE_CrossArena_Guess = 254;                              //点赞次数</t>
  </si>
  <si>
    <t xml:space="preserve">  TTE_CrossArena_QFS = 255;                              //参与N次巅峰赛</t>
  </si>
  <si>
    <t xml:space="preserve">  TTE_CrossArena_COTWin = 256;                              //擂台连胜</t>
  </si>
  <si>
    <t xml:space="preserve">  TTE_CrossArena_GRADELvReach = 257;                     //玩家荣誉等级达到x级(全量)</t>
  </si>
  <si>
    <t xml:space="preserve">  TTE_CrossArena_SCENEIDReach = 258;                     //玩家擂台玩家道场等级x级(全量)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</si>
  <si>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/参与N次疯狂对决</t>
    </r>
  </si>
  <si>
    <t xml:space="preserve">  // ----------------擂台赛任务 end -------------------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</si>
</sst>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i/>
      <sz val="12"/>
      <color rgb="FF5C637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Adobe 黑体 Std R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6" fillId="12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0" borderId="0"/>
    <xf numFmtId="0" fontId="9" fillId="0" borderId="0"/>
  </cellStyleXfs>
  <cellXfs count="59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1" fillId="3" borderId="0" xfId="0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/>
    <xf numFmtId="0" fontId="0" fillId="5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/>
    <xf numFmtId="0" fontId="0" fillId="3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3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9" fillId="0" borderId="0" xfId="0" applyFo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6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scheme val="none"/>
        <b val="0"/>
        <i val="0"/>
        <strike val="0"/>
        <u val="none"/>
        <sz val="11"/>
        <color theme="1"/>
      </font>
    </dxf>
    <dxf>
      <font>
        <name val="宋体"/>
        <scheme val="none"/>
        <b val="0"/>
        <i val="0"/>
        <strike val="0"/>
        <u val="none"/>
        <sz val="11"/>
        <color theme="1"/>
      </font>
    </dxf>
    <dxf>
      <font>
        <name val="宋体"/>
        <scheme val="none"/>
        <b val="0"/>
        <i val="0"/>
        <strike val="0"/>
        <u val="none"/>
        <sz val="11"/>
        <color theme="1"/>
      </font>
    </dxf>
    <dxf>
      <font>
        <name val="宋体"/>
        <scheme val="none"/>
        <b val="0"/>
        <i val="0"/>
        <strike val="0"/>
        <u val="none"/>
        <sz val="11"/>
        <color theme="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id="1" name="表1" displayName="表1" ref="J5:M62" totalsRowShown="0">
  <autoFilter ref="J5:M62"/>
  <sortState ref="J5:M62">
    <sortCondition ref="K5:K62"/>
  </sortState>
  <tableColumns count="4">
    <tableColumn id="1" name="等级" dataDxfId="2"/>
    <tableColumn id="2" name="道具" dataDxfId="3"/>
    <tableColumn id="3" name="备注" dataDxfId="4"/>
    <tableColumn id="4" name="id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987"/>
  <sheetViews>
    <sheetView tabSelected="1" zoomScale="115" zoomScaleNormal="115" topLeftCell="G1" workbookViewId="0">
      <pane ySplit="1" topLeftCell="A966" activePane="bottomLeft" state="frozen"/>
      <selection/>
      <selection pane="bottomLeft" activeCell="I990" sqref="I990"/>
    </sheetView>
  </sheetViews>
  <sheetFormatPr defaultColWidth="9" defaultRowHeight="13.5"/>
  <cols>
    <col min="1" max="1" width="9" style="9"/>
    <col min="2" max="2" width="19.125" style="9" customWidth="1"/>
    <col min="3" max="3" width="23.875" style="5" customWidth="1"/>
    <col min="4" max="4" width="18.375" style="5" customWidth="1"/>
    <col min="5" max="5" width="14" style="5" customWidth="1"/>
    <col min="6" max="6" width="28.375" style="5" customWidth="1"/>
    <col min="7" max="7" width="15.125" style="5" customWidth="1"/>
    <col min="8" max="8" width="41.625" style="9" customWidth="1"/>
    <col min="9" max="9" width="59" customWidth="1"/>
  </cols>
  <sheetData>
    <row r="1" spans="1:8">
      <c r="A1" s="9" t="s">
        <v>0</v>
      </c>
      <c r="B1" s="9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</v>
      </c>
    </row>
    <row r="2" spans="1:6">
      <c r="A2" s="9" t="s">
        <v>8</v>
      </c>
      <c r="C2" s="5" t="s">
        <v>9</v>
      </c>
      <c r="D2" s="5" t="s">
        <v>9</v>
      </c>
      <c r="F2" s="5" t="s">
        <v>10</v>
      </c>
    </row>
    <row r="3" spans="1:8">
      <c r="A3" s="9" t="s">
        <v>11</v>
      </c>
      <c r="B3" s="9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9" t="s">
        <v>18</v>
      </c>
    </row>
    <row r="4" spans="1:8">
      <c r="A4" s="9" t="s">
        <v>19</v>
      </c>
      <c r="B4" s="9" t="s">
        <v>20</v>
      </c>
      <c r="C4" s="5" t="s">
        <v>20</v>
      </c>
      <c r="D4" s="5" t="s">
        <v>20</v>
      </c>
      <c r="E4" s="5" t="s">
        <v>21</v>
      </c>
      <c r="F4" s="5" t="s">
        <v>22</v>
      </c>
      <c r="G4" s="5" t="s">
        <v>21</v>
      </c>
      <c r="H4" s="9" t="s">
        <v>21</v>
      </c>
    </row>
    <row r="5" spans="1:13">
      <c r="A5" s="9" t="s">
        <v>23</v>
      </c>
      <c r="B5" s="9" t="s">
        <v>24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9" t="s">
        <v>25</v>
      </c>
      <c r="K5" s="1" t="s">
        <v>26</v>
      </c>
      <c r="L5" s="1" t="s">
        <v>27</v>
      </c>
      <c r="M5" s="1" t="s">
        <v>28</v>
      </c>
    </row>
    <row r="6" s="6" customFormat="1" spans="1:15">
      <c r="A6" s="10">
        <v>101</v>
      </c>
      <c r="B6" s="10"/>
      <c r="C6" s="10">
        <v>2908</v>
      </c>
      <c r="D6" s="10">
        <v>3202</v>
      </c>
      <c r="E6" s="11">
        <v>79</v>
      </c>
      <c r="F6" s="5">
        <v>6</v>
      </c>
      <c r="G6" s="11">
        <v>1</v>
      </c>
      <c r="H6" s="12" t="s">
        <v>29</v>
      </c>
      <c r="I6" s="15" t="s">
        <v>30</v>
      </c>
      <c r="J6" s="11" t="s">
        <v>31</v>
      </c>
      <c r="K6">
        <v>2</v>
      </c>
      <c r="L6" s="6">
        <v>20</v>
      </c>
      <c r="M6" s="6">
        <v>3</v>
      </c>
      <c r="N6" s="6">
        <f t="shared" ref="N6" si="0">A6</f>
        <v>101</v>
      </c>
      <c r="O6" s="12"/>
    </row>
    <row r="7" s="6" customFormat="1" spans="1:12">
      <c r="A7" s="10">
        <v>102</v>
      </c>
      <c r="B7" s="10"/>
      <c r="C7" s="10">
        <v>2908</v>
      </c>
      <c r="D7" s="10">
        <v>3203</v>
      </c>
      <c r="E7" s="11">
        <v>79</v>
      </c>
      <c r="F7" s="5">
        <v>37</v>
      </c>
      <c r="G7" s="11">
        <v>1</v>
      </c>
      <c r="H7" s="12"/>
      <c r="I7" s="6" t="s">
        <v>30</v>
      </c>
      <c r="J7" s="11" t="s">
        <v>32</v>
      </c>
      <c r="L7" s="6">
        <v>2</v>
      </c>
    </row>
    <row r="8" s="6" customFormat="1" spans="1:15">
      <c r="A8" s="10">
        <v>103</v>
      </c>
      <c r="B8" s="10"/>
      <c r="C8" s="10">
        <v>2908</v>
      </c>
      <c r="D8" s="10">
        <v>3204</v>
      </c>
      <c r="E8" s="11">
        <v>79</v>
      </c>
      <c r="F8" s="5">
        <v>1</v>
      </c>
      <c r="G8" s="11">
        <v>1</v>
      </c>
      <c r="H8" s="12"/>
      <c r="I8" s="6" t="s">
        <v>30</v>
      </c>
      <c r="J8" s="11" t="s">
        <v>33</v>
      </c>
      <c r="K8" s="6">
        <v>1</v>
      </c>
      <c r="L8" s="6">
        <v>8</v>
      </c>
      <c r="M8" s="6">
        <v>1</v>
      </c>
      <c r="N8" s="6">
        <f>A8</f>
        <v>103</v>
      </c>
      <c r="O8" s="12"/>
    </row>
    <row r="9" s="6" customFormat="1" spans="1:15">
      <c r="A9" s="10">
        <v>104</v>
      </c>
      <c r="B9" s="10"/>
      <c r="C9" s="10">
        <v>2908</v>
      </c>
      <c r="D9" s="10">
        <v>3205</v>
      </c>
      <c r="E9" s="11">
        <v>79</v>
      </c>
      <c r="F9" s="5">
        <v>5</v>
      </c>
      <c r="G9" s="11">
        <v>1</v>
      </c>
      <c r="H9" s="12" t="s">
        <v>34</v>
      </c>
      <c r="I9" s="6" t="s">
        <v>30</v>
      </c>
      <c r="J9" s="11" t="s">
        <v>35</v>
      </c>
      <c r="K9" s="6">
        <v>3</v>
      </c>
      <c r="L9" s="6">
        <v>25</v>
      </c>
      <c r="M9" s="6">
        <v>4</v>
      </c>
      <c r="N9" s="6">
        <f t="shared" ref="N9:N13" si="1">A9</f>
        <v>104</v>
      </c>
      <c r="O9" s="12"/>
    </row>
    <row r="10" s="6" customFormat="1" spans="1:15">
      <c r="A10" s="10">
        <v>105</v>
      </c>
      <c r="B10" s="10"/>
      <c r="C10" s="10">
        <v>2908</v>
      </c>
      <c r="D10" s="10">
        <v>3206</v>
      </c>
      <c r="E10" s="11">
        <v>79</v>
      </c>
      <c r="F10" s="5">
        <v>3</v>
      </c>
      <c r="G10" s="11">
        <v>1</v>
      </c>
      <c r="H10" s="12" t="s">
        <v>36</v>
      </c>
      <c r="I10" s="6" t="s">
        <v>30</v>
      </c>
      <c r="J10" s="11" t="s">
        <v>37</v>
      </c>
      <c r="K10" s="6">
        <v>4</v>
      </c>
      <c r="L10" s="6">
        <v>90</v>
      </c>
      <c r="M10" s="6">
        <v>10</v>
      </c>
      <c r="N10" s="6">
        <f t="shared" si="1"/>
        <v>105</v>
      </c>
      <c r="O10" s="12"/>
    </row>
    <row r="11" s="6" customFormat="1" spans="1:15">
      <c r="A11" s="10">
        <v>106</v>
      </c>
      <c r="B11" s="10"/>
      <c r="C11" s="10">
        <v>2908</v>
      </c>
      <c r="D11" s="10">
        <v>3207</v>
      </c>
      <c r="E11" s="11">
        <v>79</v>
      </c>
      <c r="F11" s="5">
        <v>20</v>
      </c>
      <c r="G11" s="11">
        <v>1</v>
      </c>
      <c r="H11" s="12" t="s">
        <v>38</v>
      </c>
      <c r="I11" s="6" t="s">
        <v>30</v>
      </c>
      <c r="J11" s="11" t="s">
        <v>39</v>
      </c>
      <c r="K11" s="6">
        <v>5</v>
      </c>
      <c r="L11" s="6">
        <v>125</v>
      </c>
      <c r="M11" s="6">
        <v>11</v>
      </c>
      <c r="N11" s="6">
        <f t="shared" si="1"/>
        <v>106</v>
      </c>
      <c r="O11" s="12"/>
    </row>
    <row r="12" s="6" customFormat="1" spans="1:15">
      <c r="A12" s="10">
        <v>107</v>
      </c>
      <c r="B12" s="10"/>
      <c r="C12" s="10">
        <v>2908</v>
      </c>
      <c r="D12" s="10">
        <v>3208</v>
      </c>
      <c r="E12" s="11">
        <v>79</v>
      </c>
      <c r="F12" s="5">
        <v>17</v>
      </c>
      <c r="G12" s="11">
        <v>1</v>
      </c>
      <c r="H12" s="12" t="s">
        <v>40</v>
      </c>
      <c r="I12" s="6" t="s">
        <v>30</v>
      </c>
      <c r="J12" s="11" t="s">
        <v>41</v>
      </c>
      <c r="K12" s="6">
        <v>6</v>
      </c>
      <c r="L12" s="6">
        <v>35</v>
      </c>
      <c r="M12" s="6">
        <v>5</v>
      </c>
      <c r="N12" s="6">
        <f t="shared" si="1"/>
        <v>107</v>
      </c>
      <c r="O12" s="12"/>
    </row>
    <row r="13" s="6" customFormat="1" spans="1:15">
      <c r="A13" s="10">
        <v>108</v>
      </c>
      <c r="B13" s="10"/>
      <c r="C13" s="10">
        <v>2908</v>
      </c>
      <c r="D13" s="10">
        <v>3209</v>
      </c>
      <c r="E13" s="11">
        <v>79</v>
      </c>
      <c r="F13" s="5">
        <v>9</v>
      </c>
      <c r="G13" s="11">
        <v>1</v>
      </c>
      <c r="H13" s="12" t="s">
        <v>42</v>
      </c>
      <c r="I13" s="6" t="s">
        <v>30</v>
      </c>
      <c r="J13" s="11" t="s">
        <v>43</v>
      </c>
      <c r="K13" s="6">
        <v>7</v>
      </c>
      <c r="L13" s="6">
        <v>79</v>
      </c>
      <c r="M13" s="6">
        <v>9</v>
      </c>
      <c r="N13" s="6">
        <f t="shared" si="1"/>
        <v>108</v>
      </c>
      <c r="O13" s="12"/>
    </row>
    <row r="14" s="6" customFormat="1" spans="1:12">
      <c r="A14" s="10">
        <v>109</v>
      </c>
      <c r="B14" s="10"/>
      <c r="C14" s="10">
        <v>2908</v>
      </c>
      <c r="D14" s="10">
        <v>3210</v>
      </c>
      <c r="E14" s="11">
        <v>79</v>
      </c>
      <c r="F14" s="5">
        <v>29</v>
      </c>
      <c r="G14" s="11">
        <v>1</v>
      </c>
      <c r="H14" s="12"/>
      <c r="I14" s="6" t="s">
        <v>30</v>
      </c>
      <c r="J14" s="11" t="s">
        <v>44</v>
      </c>
      <c r="K14" s="6">
        <v>8</v>
      </c>
      <c r="L14" s="6">
        <v>70</v>
      </c>
    </row>
    <row r="15" s="6" customFormat="1" spans="1:12">
      <c r="A15" s="10">
        <v>110</v>
      </c>
      <c r="B15" s="10"/>
      <c r="C15" s="10">
        <v>2908</v>
      </c>
      <c r="D15" s="10">
        <v>3211</v>
      </c>
      <c r="E15" s="11">
        <v>79</v>
      </c>
      <c r="F15" s="5">
        <v>33</v>
      </c>
      <c r="G15" s="11">
        <v>1</v>
      </c>
      <c r="H15" s="12"/>
      <c r="I15" s="6" t="s">
        <v>30</v>
      </c>
      <c r="J15" s="11" t="s">
        <v>45</v>
      </c>
      <c r="K15" s="6">
        <v>10</v>
      </c>
      <c r="L15" s="6">
        <v>0</v>
      </c>
    </row>
    <row r="16" s="6" customFormat="1" spans="1:15">
      <c r="A16" s="10">
        <v>111</v>
      </c>
      <c r="B16" s="10"/>
      <c r="C16" s="10">
        <v>2908</v>
      </c>
      <c r="D16" s="10">
        <v>3212</v>
      </c>
      <c r="E16" s="11">
        <v>79</v>
      </c>
      <c r="F16" s="5">
        <v>11</v>
      </c>
      <c r="G16" s="11">
        <v>1</v>
      </c>
      <c r="H16" s="12" t="s">
        <v>46</v>
      </c>
      <c r="I16" s="6" t="s">
        <v>30</v>
      </c>
      <c r="J16" s="11" t="s">
        <v>47</v>
      </c>
      <c r="K16" s="6">
        <v>11</v>
      </c>
      <c r="L16" s="6">
        <v>135</v>
      </c>
      <c r="M16" s="6">
        <v>12</v>
      </c>
      <c r="N16" s="6">
        <f t="shared" ref="N16:N17" si="2">A16</f>
        <v>111</v>
      </c>
      <c r="O16" s="12"/>
    </row>
    <row r="17" s="6" customFormat="1" spans="1:15">
      <c r="A17" s="10">
        <v>112</v>
      </c>
      <c r="B17" s="10"/>
      <c r="C17" s="10">
        <v>2908</v>
      </c>
      <c r="D17" s="10">
        <v>3213</v>
      </c>
      <c r="E17" s="11">
        <v>79</v>
      </c>
      <c r="F17" s="5">
        <v>8</v>
      </c>
      <c r="G17" s="11">
        <v>1</v>
      </c>
      <c r="H17" s="12" t="s">
        <v>48</v>
      </c>
      <c r="I17" s="6" t="s">
        <v>30</v>
      </c>
      <c r="J17" s="11" t="s">
        <v>49</v>
      </c>
      <c r="K17" s="6">
        <v>12</v>
      </c>
      <c r="L17" s="6">
        <v>45</v>
      </c>
      <c r="M17" s="6">
        <v>6</v>
      </c>
      <c r="N17" s="6">
        <f t="shared" si="2"/>
        <v>112</v>
      </c>
      <c r="O17" s="12"/>
    </row>
    <row r="18" s="6" customFormat="1" spans="1:12">
      <c r="A18" s="10">
        <v>113</v>
      </c>
      <c r="B18" s="10"/>
      <c r="C18" s="10">
        <v>2908</v>
      </c>
      <c r="D18" s="11">
        <v>3214</v>
      </c>
      <c r="E18" s="11">
        <v>79</v>
      </c>
      <c r="F18" s="5">
        <v>25</v>
      </c>
      <c r="G18" s="11">
        <v>1</v>
      </c>
      <c r="H18" s="12"/>
      <c r="I18" s="6" t="s">
        <v>30</v>
      </c>
      <c r="J18" s="11" t="s">
        <v>50</v>
      </c>
      <c r="K18" s="6">
        <v>9</v>
      </c>
      <c r="L18" s="6">
        <v>0</v>
      </c>
    </row>
    <row r="19" s="6" customFormat="1" spans="1:12">
      <c r="A19" s="10">
        <v>114</v>
      </c>
      <c r="B19" s="10"/>
      <c r="C19" s="10">
        <v>2908</v>
      </c>
      <c r="D19" s="11">
        <v>3215</v>
      </c>
      <c r="E19" s="11">
        <v>79</v>
      </c>
      <c r="F19" s="5">
        <v>26</v>
      </c>
      <c r="G19" s="11">
        <v>1</v>
      </c>
      <c r="H19" s="12"/>
      <c r="I19" s="6" t="s">
        <v>30</v>
      </c>
      <c r="J19" s="11" t="s">
        <v>51</v>
      </c>
      <c r="K19" s="6">
        <v>13</v>
      </c>
      <c r="L19" s="6">
        <v>0</v>
      </c>
    </row>
    <row r="20" s="6" customFormat="1" spans="1:12">
      <c r="A20" s="10">
        <v>115</v>
      </c>
      <c r="B20" s="10"/>
      <c r="C20" s="10">
        <v>2908</v>
      </c>
      <c r="D20" s="11">
        <v>3216</v>
      </c>
      <c r="E20" s="11">
        <v>79</v>
      </c>
      <c r="F20" s="5">
        <v>27</v>
      </c>
      <c r="G20" s="11">
        <v>1</v>
      </c>
      <c r="H20" s="12"/>
      <c r="I20" s="6" t="s">
        <v>30</v>
      </c>
      <c r="J20" s="11" t="s">
        <v>52</v>
      </c>
      <c r="K20" s="6">
        <v>14</v>
      </c>
      <c r="L20" s="6">
        <v>0</v>
      </c>
    </row>
    <row r="21" s="6" customFormat="1" spans="1:15">
      <c r="A21" s="10">
        <v>116</v>
      </c>
      <c r="B21" s="10"/>
      <c r="C21" s="10">
        <v>2908</v>
      </c>
      <c r="D21" s="10">
        <v>3258</v>
      </c>
      <c r="E21" s="11">
        <v>79</v>
      </c>
      <c r="F21" s="5">
        <v>10</v>
      </c>
      <c r="G21" s="11">
        <v>1</v>
      </c>
      <c r="H21" s="12" t="s">
        <v>53</v>
      </c>
      <c r="I21" s="6" t="s">
        <v>30</v>
      </c>
      <c r="J21" s="11" t="s">
        <v>54</v>
      </c>
      <c r="K21" s="6">
        <v>15</v>
      </c>
      <c r="L21" s="6">
        <v>70</v>
      </c>
      <c r="M21" s="6">
        <v>8</v>
      </c>
      <c r="N21" s="6">
        <f t="shared" ref="N21" si="3">A21</f>
        <v>116</v>
      </c>
      <c r="O21" s="12"/>
    </row>
    <row r="22" s="6" customFormat="1" spans="1:12">
      <c r="A22" s="10">
        <v>117</v>
      </c>
      <c r="B22" s="10"/>
      <c r="C22" s="10">
        <v>2908</v>
      </c>
      <c r="D22" s="10">
        <v>3259</v>
      </c>
      <c r="E22" s="11">
        <v>79</v>
      </c>
      <c r="F22" s="5">
        <v>22</v>
      </c>
      <c r="G22" s="11">
        <v>1</v>
      </c>
      <c r="H22" s="12"/>
      <c r="I22" s="6" t="s">
        <v>30</v>
      </c>
      <c r="J22" s="11" t="s">
        <v>55</v>
      </c>
      <c r="K22" s="6">
        <v>16</v>
      </c>
      <c r="L22" s="6">
        <v>999</v>
      </c>
    </row>
    <row r="23" s="6" customFormat="1" spans="1:15">
      <c r="A23" s="10">
        <v>118</v>
      </c>
      <c r="B23" s="10"/>
      <c r="C23" s="10">
        <v>2908</v>
      </c>
      <c r="D23" s="10">
        <v>3260</v>
      </c>
      <c r="E23" s="11">
        <v>79</v>
      </c>
      <c r="F23" s="5">
        <v>116</v>
      </c>
      <c r="G23" s="11">
        <v>1</v>
      </c>
      <c r="H23" s="12" t="s">
        <v>48</v>
      </c>
      <c r="I23" s="6" t="s">
        <v>30</v>
      </c>
      <c r="J23" s="16" t="s">
        <v>56</v>
      </c>
      <c r="L23" s="6">
        <v>50</v>
      </c>
      <c r="M23" s="6">
        <v>7</v>
      </c>
      <c r="N23" s="6">
        <f t="shared" ref="N23:N24" si="4">A23</f>
        <v>118</v>
      </c>
      <c r="O23" s="12"/>
    </row>
    <row r="24" s="6" customFormat="1" spans="1:15">
      <c r="A24" s="10">
        <v>119</v>
      </c>
      <c r="B24" s="10"/>
      <c r="C24" s="10">
        <v>2908</v>
      </c>
      <c r="D24" s="10">
        <v>3261</v>
      </c>
      <c r="E24" s="11">
        <v>79</v>
      </c>
      <c r="F24" s="5">
        <v>118</v>
      </c>
      <c r="G24" s="11">
        <v>1</v>
      </c>
      <c r="H24" s="12"/>
      <c r="I24" s="6" t="s">
        <v>30</v>
      </c>
      <c r="J24" s="16" t="s">
        <v>57</v>
      </c>
      <c r="L24" s="6">
        <v>15</v>
      </c>
      <c r="M24" s="6">
        <v>2</v>
      </c>
      <c r="N24" s="6">
        <f t="shared" si="4"/>
        <v>119</v>
      </c>
      <c r="O24" s="12"/>
    </row>
    <row r="25" s="6" customFormat="1" spans="1:15">
      <c r="A25" s="10">
        <v>120</v>
      </c>
      <c r="B25" s="10"/>
      <c r="C25" s="10">
        <v>2908</v>
      </c>
      <c r="D25" s="10"/>
      <c r="E25" s="11">
        <v>79</v>
      </c>
      <c r="F25" s="5">
        <v>121</v>
      </c>
      <c r="G25" s="11">
        <v>1</v>
      </c>
      <c r="H25" s="12" t="s">
        <v>46</v>
      </c>
      <c r="I25" s="6" t="s">
        <v>30</v>
      </c>
      <c r="J25" s="16" t="s">
        <v>58</v>
      </c>
      <c r="O25" s="12"/>
    </row>
    <row r="26" s="6" customFormat="1" spans="1:15">
      <c r="A26" s="10">
        <v>121</v>
      </c>
      <c r="B26" s="10"/>
      <c r="C26" s="10">
        <v>2908</v>
      </c>
      <c r="D26" s="10"/>
      <c r="E26" s="11">
        <v>79</v>
      </c>
      <c r="F26" s="5">
        <v>117</v>
      </c>
      <c r="G26" s="11">
        <v>1</v>
      </c>
      <c r="H26" s="12" t="s">
        <v>59</v>
      </c>
      <c r="I26" s="6" t="s">
        <v>30</v>
      </c>
      <c r="J26" s="16" t="s">
        <v>60</v>
      </c>
      <c r="O26" s="12"/>
    </row>
    <row r="27" s="7" customFormat="1" spans="1:9">
      <c r="A27" s="13">
        <v>201</v>
      </c>
      <c r="B27" s="13"/>
      <c r="C27" s="13">
        <v>2908</v>
      </c>
      <c r="D27" s="14">
        <v>3217</v>
      </c>
      <c r="E27" s="14">
        <v>11</v>
      </c>
      <c r="F27" s="14">
        <v>0</v>
      </c>
      <c r="G27" s="14">
        <v>42</v>
      </c>
      <c r="H27" s="12" t="s">
        <v>61</v>
      </c>
      <c r="I27" s="7" t="s">
        <v>62</v>
      </c>
    </row>
    <row r="28" s="7" customFormat="1" spans="1:9">
      <c r="A28" s="13">
        <v>202</v>
      </c>
      <c r="B28" s="13"/>
      <c r="C28" s="13">
        <v>2908</v>
      </c>
      <c r="D28" s="14">
        <v>3218</v>
      </c>
      <c r="E28" s="14">
        <v>11</v>
      </c>
      <c r="F28" s="14">
        <v>0</v>
      </c>
      <c r="G28" s="14">
        <v>45</v>
      </c>
      <c r="H28" s="12" t="s">
        <v>63</v>
      </c>
      <c r="I28" s="7" t="s">
        <v>62</v>
      </c>
    </row>
    <row r="29" s="7" customFormat="1" spans="1:9">
      <c r="A29" s="13">
        <v>203</v>
      </c>
      <c r="B29" s="13"/>
      <c r="C29" s="13">
        <v>2908</v>
      </c>
      <c r="D29" s="14">
        <v>3219</v>
      </c>
      <c r="E29" s="14">
        <v>11</v>
      </c>
      <c r="F29" s="14">
        <v>0</v>
      </c>
      <c r="G29" s="14">
        <v>47</v>
      </c>
      <c r="H29" s="12" t="s">
        <v>64</v>
      </c>
      <c r="I29" s="7" t="s">
        <v>62</v>
      </c>
    </row>
    <row r="30" s="7" customFormat="1" spans="1:9">
      <c r="A30" s="13">
        <v>204</v>
      </c>
      <c r="B30" s="13"/>
      <c r="C30" s="13">
        <v>2908</v>
      </c>
      <c r="D30" s="14">
        <v>3220</v>
      </c>
      <c r="E30" s="14">
        <v>11</v>
      </c>
      <c r="F30" s="14">
        <v>0</v>
      </c>
      <c r="G30" s="14">
        <v>50</v>
      </c>
      <c r="H30" s="12" t="s">
        <v>64</v>
      </c>
      <c r="I30" s="7" t="s">
        <v>62</v>
      </c>
    </row>
    <row r="31" s="7" customFormat="1" spans="1:9">
      <c r="A31" s="13">
        <v>205</v>
      </c>
      <c r="B31" s="13"/>
      <c r="C31" s="13">
        <v>2908</v>
      </c>
      <c r="D31" s="14">
        <v>3221</v>
      </c>
      <c r="E31" s="14">
        <v>11</v>
      </c>
      <c r="F31" s="14">
        <v>0</v>
      </c>
      <c r="G31" s="14">
        <v>51</v>
      </c>
      <c r="H31" s="12" t="s">
        <v>61</v>
      </c>
      <c r="I31" s="7" t="s">
        <v>62</v>
      </c>
    </row>
    <row r="32" s="7" customFormat="1" spans="1:9">
      <c r="A32" s="13">
        <v>206</v>
      </c>
      <c r="B32" s="13"/>
      <c r="C32" s="13">
        <v>2908</v>
      </c>
      <c r="D32" s="14">
        <v>3222</v>
      </c>
      <c r="E32" s="14">
        <v>11</v>
      </c>
      <c r="F32" s="14">
        <v>0</v>
      </c>
      <c r="G32" s="14">
        <v>52</v>
      </c>
      <c r="H32" s="12" t="s">
        <v>63</v>
      </c>
      <c r="I32" s="7" t="s">
        <v>62</v>
      </c>
    </row>
    <row r="33" s="7" customFormat="1" spans="1:9">
      <c r="A33" s="13">
        <v>207</v>
      </c>
      <c r="B33" s="13"/>
      <c r="C33" s="13">
        <v>2908</v>
      </c>
      <c r="D33" s="14">
        <v>3223</v>
      </c>
      <c r="E33" s="14">
        <v>11</v>
      </c>
      <c r="F33" s="14">
        <v>0</v>
      </c>
      <c r="G33" s="14">
        <v>53</v>
      </c>
      <c r="H33" s="12" t="s">
        <v>64</v>
      </c>
      <c r="I33" s="7" t="s">
        <v>62</v>
      </c>
    </row>
    <row r="34" s="7" customFormat="1" spans="1:9">
      <c r="A34" s="13">
        <v>208</v>
      </c>
      <c r="B34" s="13"/>
      <c r="C34" s="13">
        <v>2908</v>
      </c>
      <c r="D34" s="14">
        <v>3224</v>
      </c>
      <c r="E34" s="14">
        <v>11</v>
      </c>
      <c r="F34" s="14">
        <v>0</v>
      </c>
      <c r="G34" s="14">
        <v>55</v>
      </c>
      <c r="H34" s="12" t="s">
        <v>64</v>
      </c>
      <c r="I34" s="7" t="s">
        <v>62</v>
      </c>
    </row>
    <row r="35" s="7" customFormat="1" spans="1:9">
      <c r="A35" s="13">
        <v>209</v>
      </c>
      <c r="B35" s="13"/>
      <c r="C35" s="13">
        <v>2908</v>
      </c>
      <c r="D35" s="14">
        <v>3225</v>
      </c>
      <c r="E35" s="14">
        <v>11</v>
      </c>
      <c r="F35" s="14">
        <v>0</v>
      </c>
      <c r="G35" s="14">
        <v>400</v>
      </c>
      <c r="H35" s="12" t="s">
        <v>61</v>
      </c>
      <c r="I35" s="7" t="s">
        <v>62</v>
      </c>
    </row>
    <row r="36" s="7" customFormat="1" spans="1:9">
      <c r="A36" s="13">
        <v>210</v>
      </c>
      <c r="B36" s="13"/>
      <c r="C36" s="13">
        <v>2908</v>
      </c>
      <c r="D36" s="14">
        <v>3226</v>
      </c>
      <c r="E36" s="14">
        <v>11</v>
      </c>
      <c r="F36" s="14">
        <v>0</v>
      </c>
      <c r="G36" s="14">
        <v>400</v>
      </c>
      <c r="H36" s="12" t="s">
        <v>63</v>
      </c>
      <c r="I36" s="7" t="s">
        <v>62</v>
      </c>
    </row>
    <row r="37" s="7" customFormat="1" spans="1:9">
      <c r="A37" s="13">
        <v>211</v>
      </c>
      <c r="B37" s="13"/>
      <c r="C37" s="13">
        <v>2908</v>
      </c>
      <c r="D37" s="14">
        <v>3227</v>
      </c>
      <c r="E37" s="14">
        <v>11</v>
      </c>
      <c r="F37" s="14">
        <v>0</v>
      </c>
      <c r="G37" s="14">
        <v>400</v>
      </c>
      <c r="H37" s="12" t="s">
        <v>64</v>
      </c>
      <c r="I37" s="7" t="s">
        <v>62</v>
      </c>
    </row>
    <row r="38" s="7" customFormat="1" spans="1:9">
      <c r="A38" s="13">
        <v>212</v>
      </c>
      <c r="B38" s="13"/>
      <c r="C38" s="13">
        <v>2908</v>
      </c>
      <c r="D38" s="14">
        <v>3228</v>
      </c>
      <c r="E38" s="14">
        <v>11</v>
      </c>
      <c r="F38" s="14">
        <v>0</v>
      </c>
      <c r="G38" s="14">
        <v>400</v>
      </c>
      <c r="H38" s="12" t="s">
        <v>64</v>
      </c>
      <c r="I38" s="7" t="s">
        <v>62</v>
      </c>
    </row>
    <row r="39" s="7" customFormat="1" spans="1:9">
      <c r="A39" s="13">
        <v>213</v>
      </c>
      <c r="B39" s="13"/>
      <c r="C39" s="13">
        <v>2908</v>
      </c>
      <c r="D39" s="14">
        <v>3229</v>
      </c>
      <c r="E39" s="14">
        <v>11</v>
      </c>
      <c r="F39" s="14">
        <v>0</v>
      </c>
      <c r="G39" s="14">
        <v>400</v>
      </c>
      <c r="H39" s="12" t="s">
        <v>61</v>
      </c>
      <c r="I39" s="7" t="s">
        <v>62</v>
      </c>
    </row>
    <row r="40" s="7" customFormat="1" spans="1:9">
      <c r="A40" s="13">
        <v>214</v>
      </c>
      <c r="B40" s="13"/>
      <c r="C40" s="13">
        <v>2908</v>
      </c>
      <c r="D40" s="14">
        <v>3230</v>
      </c>
      <c r="E40" s="14">
        <v>11</v>
      </c>
      <c r="F40" s="14">
        <v>0</v>
      </c>
      <c r="G40" s="14">
        <v>400</v>
      </c>
      <c r="H40" s="12" t="s">
        <v>63</v>
      </c>
      <c r="I40" s="7" t="s">
        <v>62</v>
      </c>
    </row>
    <row r="41" s="7" customFormat="1" spans="1:9">
      <c r="A41" s="13">
        <v>215</v>
      </c>
      <c r="B41" s="13"/>
      <c r="C41" s="13">
        <v>2908</v>
      </c>
      <c r="D41" s="14">
        <v>3231</v>
      </c>
      <c r="E41" s="14">
        <v>11</v>
      </c>
      <c r="F41" s="14">
        <v>0</v>
      </c>
      <c r="G41" s="14">
        <v>400</v>
      </c>
      <c r="H41" s="12" t="s">
        <v>64</v>
      </c>
      <c r="I41" s="7" t="s">
        <v>62</v>
      </c>
    </row>
    <row r="42" s="7" customFormat="1" spans="1:9">
      <c r="A42" s="13">
        <v>216</v>
      </c>
      <c r="B42" s="13"/>
      <c r="C42" s="13">
        <v>2908</v>
      </c>
      <c r="D42" s="14">
        <v>3232</v>
      </c>
      <c r="E42" s="14">
        <v>11</v>
      </c>
      <c r="F42" s="14">
        <v>0</v>
      </c>
      <c r="G42" s="14">
        <v>400</v>
      </c>
      <c r="H42" s="12" t="s">
        <v>64</v>
      </c>
      <c r="I42" s="7" t="s">
        <v>62</v>
      </c>
    </row>
    <row r="43" s="7" customFormat="1" spans="1:9">
      <c r="A43" s="13">
        <v>217</v>
      </c>
      <c r="B43" s="13"/>
      <c r="C43" s="13">
        <v>2908</v>
      </c>
      <c r="D43" s="14">
        <v>3233</v>
      </c>
      <c r="E43" s="14">
        <v>11</v>
      </c>
      <c r="F43" s="14">
        <v>0</v>
      </c>
      <c r="G43" s="14">
        <v>400</v>
      </c>
      <c r="H43" s="12" t="s">
        <v>61</v>
      </c>
      <c r="I43" s="7" t="s">
        <v>62</v>
      </c>
    </row>
    <row r="44" s="7" customFormat="1" spans="1:9">
      <c r="A44" s="13">
        <v>218</v>
      </c>
      <c r="B44" s="13"/>
      <c r="C44" s="13">
        <v>2908</v>
      </c>
      <c r="D44" s="14">
        <v>3234</v>
      </c>
      <c r="E44" s="14">
        <v>11</v>
      </c>
      <c r="F44" s="14">
        <v>0</v>
      </c>
      <c r="G44" s="14">
        <v>400</v>
      </c>
      <c r="H44" s="12" t="s">
        <v>63</v>
      </c>
      <c r="I44" s="7" t="s">
        <v>62</v>
      </c>
    </row>
    <row r="45" s="7" customFormat="1" spans="1:9">
      <c r="A45" s="13">
        <v>219</v>
      </c>
      <c r="B45" s="13"/>
      <c r="C45" s="13">
        <v>2908</v>
      </c>
      <c r="D45" s="14">
        <v>3235</v>
      </c>
      <c r="E45" s="14">
        <v>11</v>
      </c>
      <c r="F45" s="14">
        <v>0</v>
      </c>
      <c r="G45" s="14">
        <v>400</v>
      </c>
      <c r="H45" s="12" t="s">
        <v>64</v>
      </c>
      <c r="I45" s="7" t="s">
        <v>62</v>
      </c>
    </row>
    <row r="46" s="7" customFormat="1" spans="1:9">
      <c r="A46" s="13">
        <v>220</v>
      </c>
      <c r="B46" s="13"/>
      <c r="C46" s="13">
        <v>2908</v>
      </c>
      <c r="D46" s="14">
        <v>3236</v>
      </c>
      <c r="E46" s="14">
        <v>11</v>
      </c>
      <c r="F46" s="14">
        <v>0</v>
      </c>
      <c r="G46" s="14">
        <v>400</v>
      </c>
      <c r="H46" s="12" t="s">
        <v>64</v>
      </c>
      <c r="I46" s="7" t="s">
        <v>62</v>
      </c>
    </row>
    <row r="47" s="7" customFormat="1" spans="1:9">
      <c r="A47" s="13">
        <v>221</v>
      </c>
      <c r="B47" s="13"/>
      <c r="C47" s="13">
        <v>2908</v>
      </c>
      <c r="D47" s="14">
        <v>3237</v>
      </c>
      <c r="E47" s="14">
        <v>11</v>
      </c>
      <c r="F47" s="14">
        <v>0</v>
      </c>
      <c r="G47" s="14">
        <v>400</v>
      </c>
      <c r="H47" s="12" t="s">
        <v>61</v>
      </c>
      <c r="I47" s="7" t="s">
        <v>62</v>
      </c>
    </row>
    <row r="48" s="7" customFormat="1" spans="1:9">
      <c r="A48" s="13">
        <v>222</v>
      </c>
      <c r="B48" s="13"/>
      <c r="C48" s="13">
        <v>2908</v>
      </c>
      <c r="D48" s="14">
        <v>3238</v>
      </c>
      <c r="E48" s="14">
        <v>11</v>
      </c>
      <c r="F48" s="14">
        <v>0</v>
      </c>
      <c r="G48" s="14">
        <v>400</v>
      </c>
      <c r="H48" s="12" t="s">
        <v>63</v>
      </c>
      <c r="I48" s="7" t="s">
        <v>62</v>
      </c>
    </row>
    <row r="49" s="7" customFormat="1" spans="1:9">
      <c r="A49" s="13">
        <v>223</v>
      </c>
      <c r="B49" s="13"/>
      <c r="C49" s="13">
        <v>2908</v>
      </c>
      <c r="D49" s="14">
        <v>3239</v>
      </c>
      <c r="E49" s="14">
        <v>11</v>
      </c>
      <c r="F49" s="14">
        <v>0</v>
      </c>
      <c r="G49" s="14">
        <v>400</v>
      </c>
      <c r="H49" s="12" t="s">
        <v>64</v>
      </c>
      <c r="I49" s="7" t="s">
        <v>62</v>
      </c>
    </row>
    <row r="50" s="7" customFormat="1" spans="1:9">
      <c r="A50" s="13">
        <v>224</v>
      </c>
      <c r="B50" s="13"/>
      <c r="C50" s="13">
        <v>2908</v>
      </c>
      <c r="D50" s="14">
        <v>3240</v>
      </c>
      <c r="E50" s="14">
        <v>11</v>
      </c>
      <c r="F50" s="14">
        <v>0</v>
      </c>
      <c r="G50" s="14">
        <v>400</v>
      </c>
      <c r="H50" s="12" t="s">
        <v>64</v>
      </c>
      <c r="I50" s="7" t="s">
        <v>62</v>
      </c>
    </row>
    <row r="51" s="7" customFormat="1" spans="1:9">
      <c r="A51" s="13">
        <v>225</v>
      </c>
      <c r="B51" s="13"/>
      <c r="C51" s="13">
        <v>2908</v>
      </c>
      <c r="D51" s="14">
        <v>3241</v>
      </c>
      <c r="E51" s="14">
        <v>11</v>
      </c>
      <c r="F51" s="14">
        <v>0</v>
      </c>
      <c r="G51" s="14">
        <v>400</v>
      </c>
      <c r="H51" s="12" t="s">
        <v>61</v>
      </c>
      <c r="I51" s="7" t="s">
        <v>62</v>
      </c>
    </row>
    <row r="52" s="7" customFormat="1" spans="1:9">
      <c r="A52" s="13">
        <v>226</v>
      </c>
      <c r="B52" s="13"/>
      <c r="C52" s="13">
        <v>2908</v>
      </c>
      <c r="D52" s="14">
        <v>3242</v>
      </c>
      <c r="E52" s="14">
        <v>11</v>
      </c>
      <c r="F52" s="14">
        <v>0</v>
      </c>
      <c r="G52" s="14">
        <v>400</v>
      </c>
      <c r="H52" s="12" t="s">
        <v>63</v>
      </c>
      <c r="I52" s="7" t="s">
        <v>62</v>
      </c>
    </row>
    <row r="53" s="7" customFormat="1" spans="1:9">
      <c r="A53" s="13">
        <v>227</v>
      </c>
      <c r="B53" s="13"/>
      <c r="C53" s="13">
        <v>2908</v>
      </c>
      <c r="D53" s="14">
        <v>3243</v>
      </c>
      <c r="E53" s="14">
        <v>11</v>
      </c>
      <c r="F53" s="14">
        <v>0</v>
      </c>
      <c r="G53" s="14">
        <v>400</v>
      </c>
      <c r="H53" s="12" t="s">
        <v>64</v>
      </c>
      <c r="I53" s="7" t="s">
        <v>62</v>
      </c>
    </row>
    <row r="54" s="7" customFormat="1" spans="1:9">
      <c r="A54" s="13">
        <v>228</v>
      </c>
      <c r="B54" s="13"/>
      <c r="C54" s="13">
        <v>2908</v>
      </c>
      <c r="D54" s="14">
        <v>3244</v>
      </c>
      <c r="E54" s="14">
        <v>11</v>
      </c>
      <c r="F54" s="14">
        <v>0</v>
      </c>
      <c r="G54" s="14">
        <v>400</v>
      </c>
      <c r="H54" s="12" t="s">
        <v>64</v>
      </c>
      <c r="I54" s="7" t="s">
        <v>62</v>
      </c>
    </row>
    <row r="55" s="7" customFormat="1" spans="1:9">
      <c r="A55" s="13">
        <v>229</v>
      </c>
      <c r="B55" s="13"/>
      <c r="C55" s="13">
        <v>2908</v>
      </c>
      <c r="D55" s="14">
        <v>3245</v>
      </c>
      <c r="E55" s="14">
        <v>11</v>
      </c>
      <c r="F55" s="14">
        <v>0</v>
      </c>
      <c r="G55" s="14">
        <v>400</v>
      </c>
      <c r="H55" s="12" t="s">
        <v>61</v>
      </c>
      <c r="I55" s="7" t="s">
        <v>62</v>
      </c>
    </row>
    <row r="56" s="7" customFormat="1" spans="1:9">
      <c r="A56" s="13">
        <v>230</v>
      </c>
      <c r="B56" s="13"/>
      <c r="C56" s="13">
        <v>2908</v>
      </c>
      <c r="D56" s="14">
        <v>3246</v>
      </c>
      <c r="E56" s="14">
        <v>11</v>
      </c>
      <c r="F56" s="14">
        <v>0</v>
      </c>
      <c r="G56" s="14">
        <v>400</v>
      </c>
      <c r="H56" s="12" t="s">
        <v>63</v>
      </c>
      <c r="I56" s="7" t="s">
        <v>62</v>
      </c>
    </row>
    <row r="57" s="7" customFormat="1" spans="1:9">
      <c r="A57" s="13">
        <v>231</v>
      </c>
      <c r="B57" s="13"/>
      <c r="C57" s="13">
        <v>2908</v>
      </c>
      <c r="D57" s="14">
        <v>3247</v>
      </c>
      <c r="E57" s="14">
        <v>11</v>
      </c>
      <c r="F57" s="14">
        <v>0</v>
      </c>
      <c r="G57" s="14">
        <v>400</v>
      </c>
      <c r="H57" s="12" t="s">
        <v>64</v>
      </c>
      <c r="I57" s="7" t="s">
        <v>62</v>
      </c>
    </row>
    <row r="58" s="7" customFormat="1" spans="1:9">
      <c r="A58" s="13">
        <v>232</v>
      </c>
      <c r="B58" s="13"/>
      <c r="C58" s="13">
        <v>2908</v>
      </c>
      <c r="D58" s="14">
        <v>3248</v>
      </c>
      <c r="E58" s="14">
        <v>11</v>
      </c>
      <c r="F58" s="14">
        <v>0</v>
      </c>
      <c r="G58" s="14">
        <v>400</v>
      </c>
      <c r="H58" s="12" t="s">
        <v>64</v>
      </c>
      <c r="I58" s="7" t="s">
        <v>62</v>
      </c>
    </row>
    <row r="59" s="7" customFormat="1" spans="1:9">
      <c r="A59" s="13">
        <v>233</v>
      </c>
      <c r="B59" s="13"/>
      <c r="C59" s="13">
        <v>2908</v>
      </c>
      <c r="D59" s="14">
        <v>3249</v>
      </c>
      <c r="E59" s="14">
        <v>11</v>
      </c>
      <c r="F59" s="14">
        <v>0</v>
      </c>
      <c r="G59" s="14">
        <v>400</v>
      </c>
      <c r="H59" s="12" t="s">
        <v>61</v>
      </c>
      <c r="I59" s="7" t="s">
        <v>62</v>
      </c>
    </row>
    <row r="60" s="7" customFormat="1" spans="1:9">
      <c r="A60" s="13">
        <v>234</v>
      </c>
      <c r="B60" s="13"/>
      <c r="C60" s="13">
        <v>2908</v>
      </c>
      <c r="D60" s="14">
        <v>3250</v>
      </c>
      <c r="E60" s="14">
        <v>11</v>
      </c>
      <c r="F60" s="14">
        <v>0</v>
      </c>
      <c r="G60" s="14">
        <v>400</v>
      </c>
      <c r="H60" s="12" t="s">
        <v>63</v>
      </c>
      <c r="I60" s="7" t="s">
        <v>62</v>
      </c>
    </row>
    <row r="61" s="7" customFormat="1" spans="1:9">
      <c r="A61" s="13">
        <v>235</v>
      </c>
      <c r="B61" s="13"/>
      <c r="C61" s="13">
        <v>2908</v>
      </c>
      <c r="D61" s="14">
        <v>3251</v>
      </c>
      <c r="E61" s="14">
        <v>11</v>
      </c>
      <c r="F61" s="14">
        <v>0</v>
      </c>
      <c r="G61" s="14">
        <v>400</v>
      </c>
      <c r="H61" s="12" t="s">
        <v>64</v>
      </c>
      <c r="I61" s="7" t="s">
        <v>62</v>
      </c>
    </row>
    <row r="62" s="7" customFormat="1" spans="1:9">
      <c r="A62" s="13">
        <v>236</v>
      </c>
      <c r="B62" s="13"/>
      <c r="C62" s="13">
        <v>2908</v>
      </c>
      <c r="D62" s="14">
        <v>3252</v>
      </c>
      <c r="E62" s="14">
        <v>11</v>
      </c>
      <c r="F62" s="14">
        <v>0</v>
      </c>
      <c r="G62" s="14">
        <v>400</v>
      </c>
      <c r="H62" s="12" t="s">
        <v>64</v>
      </c>
      <c r="I62" s="7" t="s">
        <v>62</v>
      </c>
    </row>
    <row r="63" s="7" customFormat="1" spans="1:9">
      <c r="A63" s="13">
        <v>237</v>
      </c>
      <c r="B63" s="13"/>
      <c r="C63" s="13">
        <v>2908</v>
      </c>
      <c r="D63" s="14">
        <v>3253</v>
      </c>
      <c r="E63" s="14">
        <v>11</v>
      </c>
      <c r="F63" s="14">
        <v>0</v>
      </c>
      <c r="G63" s="14">
        <v>400</v>
      </c>
      <c r="H63" s="12" t="s">
        <v>61</v>
      </c>
      <c r="I63" s="7" t="s">
        <v>62</v>
      </c>
    </row>
    <row r="64" s="7" customFormat="1" spans="1:9">
      <c r="A64" s="13">
        <v>238</v>
      </c>
      <c r="B64" s="13"/>
      <c r="C64" s="13">
        <v>2908</v>
      </c>
      <c r="D64" s="14">
        <v>3254</v>
      </c>
      <c r="E64" s="14">
        <v>11</v>
      </c>
      <c r="F64" s="14">
        <v>0</v>
      </c>
      <c r="G64" s="14">
        <v>400</v>
      </c>
      <c r="H64" s="12" t="s">
        <v>63</v>
      </c>
      <c r="I64" s="7" t="s">
        <v>62</v>
      </c>
    </row>
    <row r="65" s="7" customFormat="1" spans="1:9">
      <c r="A65" s="13">
        <v>239</v>
      </c>
      <c r="B65" s="13"/>
      <c r="C65" s="13">
        <v>2908</v>
      </c>
      <c r="D65" s="14">
        <v>3255</v>
      </c>
      <c r="E65" s="14">
        <v>11</v>
      </c>
      <c r="F65" s="14">
        <v>0</v>
      </c>
      <c r="G65" s="14">
        <v>400</v>
      </c>
      <c r="H65" s="12" t="s">
        <v>64</v>
      </c>
      <c r="I65" s="7" t="s">
        <v>62</v>
      </c>
    </row>
    <row r="66" s="7" customFormat="1" spans="1:9">
      <c r="A66" s="13">
        <v>240</v>
      </c>
      <c r="B66" s="13"/>
      <c r="C66" s="13">
        <v>2908</v>
      </c>
      <c r="D66" s="14">
        <v>3256</v>
      </c>
      <c r="E66" s="14">
        <v>11</v>
      </c>
      <c r="F66" s="14">
        <v>0</v>
      </c>
      <c r="G66" s="14">
        <v>400</v>
      </c>
      <c r="H66" s="12" t="s">
        <v>64</v>
      </c>
      <c r="I66" s="7" t="s">
        <v>62</v>
      </c>
    </row>
    <row r="67" s="7" customFormat="1" spans="1:9">
      <c r="A67" s="13">
        <v>241</v>
      </c>
      <c r="B67" s="13"/>
      <c r="C67" s="13">
        <v>2908</v>
      </c>
      <c r="D67" s="14">
        <v>3256</v>
      </c>
      <c r="E67" s="14">
        <v>11</v>
      </c>
      <c r="F67" s="14">
        <v>0</v>
      </c>
      <c r="G67" s="14">
        <v>400</v>
      </c>
      <c r="H67" s="12" t="s">
        <v>61</v>
      </c>
      <c r="I67" s="7" t="s">
        <v>62</v>
      </c>
    </row>
    <row r="68" s="7" customFormat="1" spans="1:9">
      <c r="A68" s="13">
        <v>242</v>
      </c>
      <c r="B68" s="13"/>
      <c r="C68" s="13">
        <v>2908</v>
      </c>
      <c r="D68" s="14">
        <v>3256</v>
      </c>
      <c r="E68" s="14">
        <v>11</v>
      </c>
      <c r="F68" s="14">
        <v>0</v>
      </c>
      <c r="G68" s="14">
        <v>400</v>
      </c>
      <c r="H68" s="12" t="s">
        <v>63</v>
      </c>
      <c r="I68" s="7" t="s">
        <v>62</v>
      </c>
    </row>
    <row r="69" s="7" customFormat="1" spans="1:9">
      <c r="A69" s="13">
        <v>243</v>
      </c>
      <c r="B69" s="13"/>
      <c r="C69" s="13">
        <v>2908</v>
      </c>
      <c r="D69" s="14">
        <v>3256</v>
      </c>
      <c r="E69" s="14">
        <v>11</v>
      </c>
      <c r="F69" s="14">
        <v>0</v>
      </c>
      <c r="G69" s="14">
        <v>400</v>
      </c>
      <c r="H69" s="12" t="s">
        <v>64</v>
      </c>
      <c r="I69" s="7" t="s">
        <v>62</v>
      </c>
    </row>
    <row r="70" s="7" customFormat="1" spans="1:9">
      <c r="A70" s="13">
        <v>244</v>
      </c>
      <c r="B70" s="13"/>
      <c r="C70" s="13">
        <v>2908</v>
      </c>
      <c r="D70" s="14">
        <v>3256</v>
      </c>
      <c r="E70" s="14">
        <v>11</v>
      </c>
      <c r="F70" s="14">
        <v>0</v>
      </c>
      <c r="G70" s="14">
        <v>400</v>
      </c>
      <c r="H70" s="12" t="s">
        <v>64</v>
      </c>
      <c r="I70" s="7" t="s">
        <v>62</v>
      </c>
    </row>
    <row r="71" spans="1:9">
      <c r="A71" s="9">
        <v>301</v>
      </c>
      <c r="C71" s="17">
        <v>2958</v>
      </c>
      <c r="D71" s="18" t="s">
        <v>65</v>
      </c>
      <c r="E71" s="5">
        <v>20</v>
      </c>
      <c r="F71" s="5">
        <v>0</v>
      </c>
      <c r="G71" s="5">
        <v>3</v>
      </c>
      <c r="H71" s="9" t="s">
        <v>66</v>
      </c>
      <c r="I71" t="s">
        <v>67</v>
      </c>
    </row>
    <row r="72" spans="1:9">
      <c r="A72" s="9">
        <v>302</v>
      </c>
      <c r="C72" s="17">
        <v>2959</v>
      </c>
      <c r="D72" s="18" t="s">
        <v>65</v>
      </c>
      <c r="E72" s="5">
        <v>20</v>
      </c>
      <c r="F72" s="5">
        <v>0</v>
      </c>
      <c r="G72" s="5">
        <v>4</v>
      </c>
      <c r="H72" s="19" t="s">
        <v>68</v>
      </c>
      <c r="I72" s="1" t="s">
        <v>69</v>
      </c>
    </row>
    <row r="73" spans="1:9">
      <c r="A73" s="9">
        <v>303</v>
      </c>
      <c r="C73" s="17">
        <v>2960</v>
      </c>
      <c r="D73" s="18" t="s">
        <v>65</v>
      </c>
      <c r="E73" s="5">
        <v>20</v>
      </c>
      <c r="F73" s="5">
        <v>0</v>
      </c>
      <c r="G73" s="5">
        <v>5</v>
      </c>
      <c r="H73" s="19" t="s">
        <v>46</v>
      </c>
      <c r="I73" s="1" t="s">
        <v>70</v>
      </c>
    </row>
    <row r="74" ht="16.5" spans="1:9">
      <c r="A74" s="9">
        <v>304</v>
      </c>
      <c r="C74" s="17">
        <v>2961</v>
      </c>
      <c r="D74" s="17">
        <v>3674</v>
      </c>
      <c r="E74" s="20">
        <v>56</v>
      </c>
      <c r="F74" s="5">
        <v>1</v>
      </c>
      <c r="G74" s="5">
        <v>4</v>
      </c>
      <c r="H74" s="9" t="s">
        <v>66</v>
      </c>
      <c r="I74" s="1" t="s">
        <v>71</v>
      </c>
    </row>
    <row r="75" ht="16.5" spans="1:9">
      <c r="A75" s="9">
        <v>305</v>
      </c>
      <c r="C75" s="17">
        <v>2962</v>
      </c>
      <c r="D75" s="17">
        <v>3674</v>
      </c>
      <c r="E75" s="20">
        <v>56</v>
      </c>
      <c r="F75" s="5">
        <v>1</v>
      </c>
      <c r="G75" s="5">
        <v>5</v>
      </c>
      <c r="H75" s="19" t="s">
        <v>68</v>
      </c>
      <c r="I75" s="1" t="s">
        <v>72</v>
      </c>
    </row>
    <row r="76" ht="16.5" spans="1:9">
      <c r="A76" s="9">
        <v>306</v>
      </c>
      <c r="C76" s="17">
        <v>2963</v>
      </c>
      <c r="D76" s="17">
        <v>3674</v>
      </c>
      <c r="E76" s="20">
        <v>56</v>
      </c>
      <c r="F76" s="5">
        <v>1</v>
      </c>
      <c r="G76" s="5">
        <v>6</v>
      </c>
      <c r="H76" s="19" t="s">
        <v>46</v>
      </c>
      <c r="I76" s="1" t="s">
        <v>73</v>
      </c>
    </row>
    <row r="77" spans="1:9">
      <c r="A77" s="9">
        <v>401</v>
      </c>
      <c r="C77" s="5">
        <v>396</v>
      </c>
      <c r="D77" s="5">
        <v>398</v>
      </c>
      <c r="E77" s="5">
        <v>74</v>
      </c>
      <c r="F77" s="5">
        <v>0</v>
      </c>
      <c r="G77" s="5">
        <v>1</v>
      </c>
      <c r="H77" s="19" t="s">
        <v>74</v>
      </c>
      <c r="I77" t="s">
        <v>75</v>
      </c>
    </row>
    <row r="78" spans="1:9">
      <c r="A78" s="9">
        <v>402</v>
      </c>
      <c r="C78" s="5">
        <v>396</v>
      </c>
      <c r="D78" s="5">
        <v>398</v>
      </c>
      <c r="E78" s="5">
        <v>74</v>
      </c>
      <c r="F78" s="5">
        <v>0</v>
      </c>
      <c r="G78" s="5">
        <v>3</v>
      </c>
      <c r="H78" s="19" t="s">
        <v>76</v>
      </c>
      <c r="I78" t="s">
        <v>77</v>
      </c>
    </row>
    <row r="79" spans="1:9">
      <c r="A79" s="9">
        <v>403</v>
      </c>
      <c r="C79" s="5">
        <v>396</v>
      </c>
      <c r="D79" s="5">
        <v>398</v>
      </c>
      <c r="E79" s="5">
        <v>74</v>
      </c>
      <c r="F79" s="5">
        <v>0</v>
      </c>
      <c r="G79" s="5">
        <v>5</v>
      </c>
      <c r="H79" s="19" t="s">
        <v>78</v>
      </c>
      <c r="I79" t="s">
        <v>79</v>
      </c>
    </row>
    <row r="80" spans="1:13">
      <c r="A80" s="9">
        <v>404</v>
      </c>
      <c r="C80" s="5">
        <v>396</v>
      </c>
      <c r="D80" s="5">
        <v>398</v>
      </c>
      <c r="E80" s="5">
        <v>74</v>
      </c>
      <c r="F80" s="5">
        <v>0</v>
      </c>
      <c r="G80" s="5">
        <v>8</v>
      </c>
      <c r="H80" s="19" t="s">
        <v>80</v>
      </c>
      <c r="I80" t="s">
        <v>81</v>
      </c>
      <c r="M80" s="21"/>
    </row>
    <row r="81" spans="1:13">
      <c r="A81" s="9">
        <v>405</v>
      </c>
      <c r="C81" s="5">
        <v>396</v>
      </c>
      <c r="D81" s="5">
        <v>398</v>
      </c>
      <c r="E81" s="5">
        <v>74</v>
      </c>
      <c r="F81" s="5">
        <v>0</v>
      </c>
      <c r="G81" s="5">
        <v>10</v>
      </c>
      <c r="H81" s="19" t="s">
        <v>82</v>
      </c>
      <c r="I81" t="s">
        <v>83</v>
      </c>
      <c r="M81" s="21"/>
    </row>
    <row r="82" spans="1:13">
      <c r="A82" s="9">
        <v>501</v>
      </c>
      <c r="C82" s="9">
        <v>445</v>
      </c>
      <c r="D82" s="5">
        <v>399</v>
      </c>
      <c r="E82" s="5">
        <v>76</v>
      </c>
      <c r="F82" s="5">
        <v>1</v>
      </c>
      <c r="G82" s="5">
        <v>1</v>
      </c>
      <c r="H82" s="9" t="s">
        <v>84</v>
      </c>
      <c r="I82" t="s">
        <v>85</v>
      </c>
      <c r="M82" s="21"/>
    </row>
    <row r="83" spans="1:13">
      <c r="A83" s="9">
        <v>502</v>
      </c>
      <c r="C83" s="9">
        <v>445</v>
      </c>
      <c r="D83" s="5">
        <v>399</v>
      </c>
      <c r="E83" s="5">
        <v>76</v>
      </c>
      <c r="F83" s="5">
        <v>3</v>
      </c>
      <c r="G83" s="5">
        <v>1</v>
      </c>
      <c r="H83" s="9" t="s">
        <v>86</v>
      </c>
      <c r="I83" t="s">
        <v>85</v>
      </c>
      <c r="M83" s="21"/>
    </row>
    <row r="84" spans="1:13">
      <c r="A84" s="9">
        <v>503</v>
      </c>
      <c r="C84" s="9">
        <v>445</v>
      </c>
      <c r="D84" s="5">
        <v>399</v>
      </c>
      <c r="E84" s="5">
        <v>76</v>
      </c>
      <c r="F84" s="5">
        <v>5</v>
      </c>
      <c r="G84" s="5">
        <v>1</v>
      </c>
      <c r="H84" s="9" t="s">
        <v>87</v>
      </c>
      <c r="I84" t="s">
        <v>85</v>
      </c>
      <c r="M84" s="21"/>
    </row>
    <row r="85" spans="1:9">
      <c r="A85" s="9">
        <v>504</v>
      </c>
      <c r="C85" s="9">
        <v>445</v>
      </c>
      <c r="D85" s="5">
        <v>399</v>
      </c>
      <c r="E85" s="5">
        <v>76</v>
      </c>
      <c r="F85" s="5">
        <v>10</v>
      </c>
      <c r="G85" s="5">
        <v>1</v>
      </c>
      <c r="H85" s="9" t="s">
        <v>88</v>
      </c>
      <c r="I85" t="s">
        <v>85</v>
      </c>
    </row>
    <row r="86" spans="1:9">
      <c r="A86" s="9">
        <v>505</v>
      </c>
      <c r="C86" s="9">
        <v>445</v>
      </c>
      <c r="D86" s="5">
        <v>399</v>
      </c>
      <c r="E86" s="5">
        <v>76</v>
      </c>
      <c r="F86" s="5">
        <v>30</v>
      </c>
      <c r="G86" s="5">
        <v>1</v>
      </c>
      <c r="H86" s="9" t="s">
        <v>89</v>
      </c>
      <c r="I86" t="s">
        <v>85</v>
      </c>
    </row>
    <row r="87" spans="1:9">
      <c r="A87" s="9">
        <v>506</v>
      </c>
      <c r="C87" s="9">
        <v>445</v>
      </c>
      <c r="D87" s="5">
        <v>399</v>
      </c>
      <c r="E87" s="5">
        <v>76</v>
      </c>
      <c r="F87" s="5">
        <v>50</v>
      </c>
      <c r="G87" s="5">
        <v>1</v>
      </c>
      <c r="H87" s="9" t="s">
        <v>90</v>
      </c>
      <c r="I87" t="s">
        <v>85</v>
      </c>
    </row>
    <row r="88" spans="1:9">
      <c r="A88" s="9">
        <v>507</v>
      </c>
      <c r="C88" s="9">
        <v>445</v>
      </c>
      <c r="D88" s="5">
        <v>399</v>
      </c>
      <c r="E88" s="5">
        <v>76</v>
      </c>
      <c r="F88" s="5">
        <v>100</v>
      </c>
      <c r="G88" s="5">
        <v>1</v>
      </c>
      <c r="H88" s="9" t="s">
        <v>91</v>
      </c>
      <c r="I88" t="s">
        <v>85</v>
      </c>
    </row>
    <row r="89" spans="1:9">
      <c r="A89" s="9">
        <v>508</v>
      </c>
      <c r="C89" s="9">
        <v>445</v>
      </c>
      <c r="D89" s="5">
        <v>399</v>
      </c>
      <c r="E89" s="5">
        <v>76</v>
      </c>
      <c r="F89" s="5">
        <v>200</v>
      </c>
      <c r="G89" s="5">
        <v>1</v>
      </c>
      <c r="H89" s="9" t="s">
        <v>92</v>
      </c>
      <c r="I89" t="s">
        <v>85</v>
      </c>
    </row>
    <row r="90" spans="1:9">
      <c r="A90" s="9">
        <v>509</v>
      </c>
      <c r="C90" s="9">
        <v>445</v>
      </c>
      <c r="D90" s="5">
        <v>399</v>
      </c>
      <c r="E90" s="5">
        <v>76</v>
      </c>
      <c r="F90" s="5">
        <v>400</v>
      </c>
      <c r="G90" s="5">
        <v>1</v>
      </c>
      <c r="H90" s="9" t="s">
        <v>93</v>
      </c>
      <c r="I90" t="s">
        <v>85</v>
      </c>
    </row>
    <row r="91" spans="1:9">
      <c r="A91" s="9">
        <v>510</v>
      </c>
      <c r="C91" s="9">
        <v>445</v>
      </c>
      <c r="D91" s="5">
        <v>399</v>
      </c>
      <c r="E91" s="5">
        <v>76</v>
      </c>
      <c r="F91" s="5">
        <v>600</v>
      </c>
      <c r="G91" s="5">
        <v>1</v>
      </c>
      <c r="H91" s="9" t="s">
        <v>94</v>
      </c>
      <c r="I91" t="s">
        <v>85</v>
      </c>
    </row>
    <row r="92" spans="1:9">
      <c r="A92" s="9">
        <v>511</v>
      </c>
      <c r="C92" s="9">
        <v>445</v>
      </c>
      <c r="D92" s="5">
        <v>399</v>
      </c>
      <c r="E92" s="5">
        <v>76</v>
      </c>
      <c r="F92" s="5">
        <v>800</v>
      </c>
      <c r="G92" s="5">
        <v>1</v>
      </c>
      <c r="H92" s="9" t="s">
        <v>46</v>
      </c>
      <c r="I92" t="s">
        <v>85</v>
      </c>
    </row>
    <row r="93" spans="1:9">
      <c r="A93" s="9">
        <v>512</v>
      </c>
      <c r="C93" s="9">
        <v>446</v>
      </c>
      <c r="D93" s="5">
        <v>399</v>
      </c>
      <c r="E93" s="5">
        <v>76</v>
      </c>
      <c r="F93" s="5">
        <v>1</v>
      </c>
      <c r="G93" s="5">
        <v>2</v>
      </c>
      <c r="H93" s="9" t="s">
        <v>84</v>
      </c>
      <c r="I93" t="s">
        <v>85</v>
      </c>
    </row>
    <row r="94" spans="1:9">
      <c r="A94" s="9">
        <v>513</v>
      </c>
      <c r="C94" s="9">
        <v>446</v>
      </c>
      <c r="D94" s="5">
        <v>399</v>
      </c>
      <c r="E94" s="5">
        <v>76</v>
      </c>
      <c r="F94" s="5">
        <v>3</v>
      </c>
      <c r="G94" s="5">
        <v>2</v>
      </c>
      <c r="H94" s="9" t="s">
        <v>95</v>
      </c>
      <c r="I94" t="s">
        <v>85</v>
      </c>
    </row>
    <row r="95" spans="1:9">
      <c r="A95" s="9">
        <v>514</v>
      </c>
      <c r="C95" s="9">
        <v>446</v>
      </c>
      <c r="D95" s="5">
        <v>399</v>
      </c>
      <c r="E95" s="5">
        <v>76</v>
      </c>
      <c r="F95" s="5">
        <v>5</v>
      </c>
      <c r="G95" s="5">
        <v>2</v>
      </c>
      <c r="H95" s="9" t="s">
        <v>96</v>
      </c>
      <c r="I95" t="s">
        <v>85</v>
      </c>
    </row>
    <row r="96" spans="1:9">
      <c r="A96" s="9">
        <v>515</v>
      </c>
      <c r="C96" s="9">
        <v>446</v>
      </c>
      <c r="D96" s="5">
        <v>399</v>
      </c>
      <c r="E96" s="5">
        <v>76</v>
      </c>
      <c r="F96" s="5">
        <v>10</v>
      </c>
      <c r="G96" s="5">
        <v>2</v>
      </c>
      <c r="H96" s="9" t="s">
        <v>88</v>
      </c>
      <c r="I96" t="s">
        <v>85</v>
      </c>
    </row>
    <row r="97" spans="1:9">
      <c r="A97" s="9">
        <v>516</v>
      </c>
      <c r="C97" s="9">
        <v>446</v>
      </c>
      <c r="D97" s="5">
        <v>399</v>
      </c>
      <c r="E97" s="5">
        <v>76</v>
      </c>
      <c r="F97" s="5">
        <v>30</v>
      </c>
      <c r="G97" s="5">
        <v>2</v>
      </c>
      <c r="H97" s="9" t="s">
        <v>89</v>
      </c>
      <c r="I97" t="s">
        <v>85</v>
      </c>
    </row>
    <row r="98" spans="1:9">
      <c r="A98" s="9">
        <v>517</v>
      </c>
      <c r="C98" s="9">
        <v>446</v>
      </c>
      <c r="D98" s="5">
        <v>399</v>
      </c>
      <c r="E98" s="5">
        <v>76</v>
      </c>
      <c r="F98" s="5">
        <v>50</v>
      </c>
      <c r="G98" s="5">
        <v>2</v>
      </c>
      <c r="H98" s="9" t="s">
        <v>90</v>
      </c>
      <c r="I98" t="s">
        <v>85</v>
      </c>
    </row>
    <row r="99" spans="1:9">
      <c r="A99" s="9">
        <v>518</v>
      </c>
      <c r="C99" s="9">
        <v>446</v>
      </c>
      <c r="D99" s="5">
        <v>399</v>
      </c>
      <c r="E99" s="5">
        <v>76</v>
      </c>
      <c r="F99" s="5">
        <v>100</v>
      </c>
      <c r="G99" s="5">
        <v>2</v>
      </c>
      <c r="H99" s="9" t="s">
        <v>91</v>
      </c>
      <c r="I99" t="s">
        <v>85</v>
      </c>
    </row>
    <row r="100" spans="1:9">
      <c r="A100" s="9">
        <v>519</v>
      </c>
      <c r="C100" s="9">
        <v>446</v>
      </c>
      <c r="D100" s="5">
        <v>399</v>
      </c>
      <c r="E100" s="5">
        <v>76</v>
      </c>
      <c r="F100" s="5">
        <v>200</v>
      </c>
      <c r="G100" s="5">
        <v>2</v>
      </c>
      <c r="H100" s="9" t="s">
        <v>97</v>
      </c>
      <c r="I100" t="s">
        <v>85</v>
      </c>
    </row>
    <row r="101" spans="1:9">
      <c r="A101" s="9">
        <v>520</v>
      </c>
      <c r="C101" s="9">
        <v>446</v>
      </c>
      <c r="D101" s="5">
        <v>399</v>
      </c>
      <c r="E101" s="5">
        <v>76</v>
      </c>
      <c r="F101" s="5">
        <v>400</v>
      </c>
      <c r="G101" s="5">
        <v>2</v>
      </c>
      <c r="H101" s="9" t="s">
        <v>98</v>
      </c>
      <c r="I101" t="s">
        <v>85</v>
      </c>
    </row>
    <row r="102" spans="1:9">
      <c r="A102" s="9">
        <v>521</v>
      </c>
      <c r="C102" s="9">
        <v>446</v>
      </c>
      <c r="D102" s="5">
        <v>399</v>
      </c>
      <c r="E102" s="5">
        <v>76</v>
      </c>
      <c r="F102" s="5">
        <v>600</v>
      </c>
      <c r="G102" s="5">
        <v>2</v>
      </c>
      <c r="H102" s="9" t="s">
        <v>94</v>
      </c>
      <c r="I102" t="s">
        <v>85</v>
      </c>
    </row>
    <row r="103" spans="1:9">
      <c r="A103" s="9">
        <v>522</v>
      </c>
      <c r="C103" s="9">
        <v>446</v>
      </c>
      <c r="D103" s="5">
        <v>399</v>
      </c>
      <c r="E103" s="5">
        <v>76</v>
      </c>
      <c r="F103" s="5">
        <v>800</v>
      </c>
      <c r="G103" s="5">
        <v>2</v>
      </c>
      <c r="H103" s="9" t="s">
        <v>46</v>
      </c>
      <c r="I103" t="s">
        <v>85</v>
      </c>
    </row>
    <row r="104" spans="1:9">
      <c r="A104" s="9">
        <v>523</v>
      </c>
      <c r="C104" s="9">
        <v>447</v>
      </c>
      <c r="D104" s="5">
        <v>399</v>
      </c>
      <c r="E104" s="5">
        <v>76</v>
      </c>
      <c r="F104" s="5">
        <v>1</v>
      </c>
      <c r="G104" s="5">
        <v>3</v>
      </c>
      <c r="H104" s="9" t="s">
        <v>84</v>
      </c>
      <c r="I104" t="s">
        <v>85</v>
      </c>
    </row>
    <row r="105" spans="1:9">
      <c r="A105" s="9">
        <v>524</v>
      </c>
      <c r="C105" s="9">
        <v>447</v>
      </c>
      <c r="D105" s="5">
        <v>399</v>
      </c>
      <c r="E105" s="5">
        <v>76</v>
      </c>
      <c r="F105" s="5">
        <v>3</v>
      </c>
      <c r="G105" s="5">
        <v>3</v>
      </c>
      <c r="H105" s="9" t="s">
        <v>99</v>
      </c>
      <c r="I105" t="s">
        <v>85</v>
      </c>
    </row>
    <row r="106" spans="1:9">
      <c r="A106" s="9">
        <v>525</v>
      </c>
      <c r="C106" s="9">
        <v>447</v>
      </c>
      <c r="D106" s="5">
        <v>399</v>
      </c>
      <c r="E106" s="5">
        <v>76</v>
      </c>
      <c r="F106" s="5">
        <v>5</v>
      </c>
      <c r="G106" s="5">
        <v>3</v>
      </c>
      <c r="H106" s="9" t="s">
        <v>100</v>
      </c>
      <c r="I106" t="s">
        <v>85</v>
      </c>
    </row>
    <row r="107" spans="1:9">
      <c r="A107" s="9">
        <v>526</v>
      </c>
      <c r="C107" s="9">
        <v>447</v>
      </c>
      <c r="D107" s="5">
        <v>399</v>
      </c>
      <c r="E107" s="5">
        <v>76</v>
      </c>
      <c r="F107" s="5">
        <v>10</v>
      </c>
      <c r="G107" s="5">
        <v>3</v>
      </c>
      <c r="H107" s="9" t="s">
        <v>88</v>
      </c>
      <c r="I107" t="s">
        <v>85</v>
      </c>
    </row>
    <row r="108" spans="1:9">
      <c r="A108" s="9">
        <v>527</v>
      </c>
      <c r="C108" s="9">
        <v>447</v>
      </c>
      <c r="D108" s="5">
        <v>399</v>
      </c>
      <c r="E108" s="5">
        <v>76</v>
      </c>
      <c r="F108" s="5">
        <v>30</v>
      </c>
      <c r="G108" s="5">
        <v>3</v>
      </c>
      <c r="H108" s="9" t="s">
        <v>89</v>
      </c>
      <c r="I108" t="s">
        <v>85</v>
      </c>
    </row>
    <row r="109" spans="1:9">
      <c r="A109" s="9">
        <v>528</v>
      </c>
      <c r="C109" s="9">
        <v>447</v>
      </c>
      <c r="D109" s="5">
        <v>399</v>
      </c>
      <c r="E109" s="5">
        <v>76</v>
      </c>
      <c r="F109" s="5">
        <v>50</v>
      </c>
      <c r="G109" s="5">
        <v>3</v>
      </c>
      <c r="H109" s="9" t="s">
        <v>90</v>
      </c>
      <c r="I109" t="s">
        <v>85</v>
      </c>
    </row>
    <row r="110" spans="1:9">
      <c r="A110" s="9">
        <v>529</v>
      </c>
      <c r="C110" s="9">
        <v>447</v>
      </c>
      <c r="D110" s="5">
        <v>399</v>
      </c>
      <c r="E110" s="5">
        <v>76</v>
      </c>
      <c r="F110" s="5">
        <v>100</v>
      </c>
      <c r="G110" s="5">
        <v>3</v>
      </c>
      <c r="H110" s="9" t="s">
        <v>91</v>
      </c>
      <c r="I110" t="s">
        <v>85</v>
      </c>
    </row>
    <row r="111" spans="1:9">
      <c r="A111" s="9">
        <v>530</v>
      </c>
      <c r="C111" s="9">
        <v>447</v>
      </c>
      <c r="D111" s="5">
        <v>399</v>
      </c>
      <c r="E111" s="5">
        <v>76</v>
      </c>
      <c r="F111" s="5">
        <v>200</v>
      </c>
      <c r="G111" s="5">
        <v>3</v>
      </c>
      <c r="H111" s="9" t="s">
        <v>101</v>
      </c>
      <c r="I111" t="s">
        <v>85</v>
      </c>
    </row>
    <row r="112" spans="1:9">
      <c r="A112" s="9">
        <v>531</v>
      </c>
      <c r="C112" s="9">
        <v>447</v>
      </c>
      <c r="D112" s="5">
        <v>399</v>
      </c>
      <c r="E112" s="5">
        <v>76</v>
      </c>
      <c r="F112" s="5">
        <v>400</v>
      </c>
      <c r="G112" s="5">
        <v>3</v>
      </c>
      <c r="H112" s="9" t="s">
        <v>102</v>
      </c>
      <c r="I112" t="s">
        <v>85</v>
      </c>
    </row>
    <row r="113" spans="1:9">
      <c r="A113" s="9">
        <v>532</v>
      </c>
      <c r="C113" s="9">
        <v>447</v>
      </c>
      <c r="D113" s="5">
        <v>399</v>
      </c>
      <c r="E113" s="5">
        <v>76</v>
      </c>
      <c r="F113" s="5">
        <v>600</v>
      </c>
      <c r="G113" s="5">
        <v>3</v>
      </c>
      <c r="H113" s="9" t="s">
        <v>94</v>
      </c>
      <c r="I113" t="s">
        <v>85</v>
      </c>
    </row>
    <row r="114" spans="1:9">
      <c r="A114" s="9">
        <v>533</v>
      </c>
      <c r="C114" s="9">
        <v>447</v>
      </c>
      <c r="D114" s="5">
        <v>399</v>
      </c>
      <c r="E114" s="5">
        <v>76</v>
      </c>
      <c r="F114" s="5">
        <v>800</v>
      </c>
      <c r="G114" s="5">
        <v>3</v>
      </c>
      <c r="H114" s="9" t="s">
        <v>46</v>
      </c>
      <c r="I114" t="s">
        <v>85</v>
      </c>
    </row>
    <row r="115" spans="1:9">
      <c r="A115" s="9">
        <v>534</v>
      </c>
      <c r="C115" s="9">
        <v>448</v>
      </c>
      <c r="D115" s="5">
        <v>399</v>
      </c>
      <c r="E115" s="5">
        <v>76</v>
      </c>
      <c r="F115" s="5">
        <v>1</v>
      </c>
      <c r="G115" s="5">
        <v>4</v>
      </c>
      <c r="H115" s="9" t="s">
        <v>84</v>
      </c>
      <c r="I115" t="s">
        <v>85</v>
      </c>
    </row>
    <row r="116" spans="1:9">
      <c r="A116" s="9">
        <v>535</v>
      </c>
      <c r="C116" s="9">
        <v>448</v>
      </c>
      <c r="D116" s="5">
        <v>399</v>
      </c>
      <c r="E116" s="5">
        <v>76</v>
      </c>
      <c r="F116" s="5">
        <v>3</v>
      </c>
      <c r="G116" s="5">
        <v>4</v>
      </c>
      <c r="H116" s="9" t="s">
        <v>103</v>
      </c>
      <c r="I116" t="s">
        <v>85</v>
      </c>
    </row>
    <row r="117" spans="1:9">
      <c r="A117" s="9">
        <v>536</v>
      </c>
      <c r="C117" s="9">
        <v>448</v>
      </c>
      <c r="D117" s="5">
        <v>399</v>
      </c>
      <c r="E117" s="5">
        <v>76</v>
      </c>
      <c r="F117" s="5">
        <v>5</v>
      </c>
      <c r="G117" s="5">
        <v>4</v>
      </c>
      <c r="H117" s="9" t="s">
        <v>104</v>
      </c>
      <c r="I117" t="s">
        <v>85</v>
      </c>
    </row>
    <row r="118" spans="1:9">
      <c r="A118" s="9">
        <v>537</v>
      </c>
      <c r="C118" s="9">
        <v>448</v>
      </c>
      <c r="D118" s="5">
        <v>399</v>
      </c>
      <c r="E118" s="5">
        <v>76</v>
      </c>
      <c r="F118" s="5">
        <v>10</v>
      </c>
      <c r="G118" s="5">
        <v>4</v>
      </c>
      <c r="H118" s="9" t="s">
        <v>88</v>
      </c>
      <c r="I118" t="s">
        <v>85</v>
      </c>
    </row>
    <row r="119" spans="1:9">
      <c r="A119" s="9">
        <v>538</v>
      </c>
      <c r="C119" s="9">
        <v>448</v>
      </c>
      <c r="D119" s="5">
        <v>399</v>
      </c>
      <c r="E119" s="5">
        <v>76</v>
      </c>
      <c r="F119" s="5">
        <v>30</v>
      </c>
      <c r="G119" s="5">
        <v>4</v>
      </c>
      <c r="H119" s="9" t="s">
        <v>89</v>
      </c>
      <c r="I119" t="s">
        <v>85</v>
      </c>
    </row>
    <row r="120" spans="1:9">
      <c r="A120" s="9">
        <v>539</v>
      </c>
      <c r="C120" s="9">
        <v>448</v>
      </c>
      <c r="D120" s="5">
        <v>399</v>
      </c>
      <c r="E120" s="5">
        <v>76</v>
      </c>
      <c r="F120" s="5">
        <v>50</v>
      </c>
      <c r="G120" s="5">
        <v>4</v>
      </c>
      <c r="H120" s="9" t="s">
        <v>90</v>
      </c>
      <c r="I120" t="s">
        <v>85</v>
      </c>
    </row>
    <row r="121" spans="1:9">
      <c r="A121" s="9">
        <v>540</v>
      </c>
      <c r="C121" s="9">
        <v>448</v>
      </c>
      <c r="D121" s="5">
        <v>399</v>
      </c>
      <c r="E121" s="5">
        <v>76</v>
      </c>
      <c r="F121" s="5">
        <v>100</v>
      </c>
      <c r="G121" s="5">
        <v>4</v>
      </c>
      <c r="H121" s="9" t="s">
        <v>91</v>
      </c>
      <c r="I121" t="s">
        <v>85</v>
      </c>
    </row>
    <row r="122" spans="1:9">
      <c r="A122" s="9">
        <v>541</v>
      </c>
      <c r="C122" s="9">
        <v>448</v>
      </c>
      <c r="D122" s="5">
        <v>399</v>
      </c>
      <c r="E122" s="5">
        <v>76</v>
      </c>
      <c r="F122" s="5">
        <v>200</v>
      </c>
      <c r="G122" s="5">
        <v>4</v>
      </c>
      <c r="H122" s="9" t="s">
        <v>105</v>
      </c>
      <c r="I122" t="s">
        <v>85</v>
      </c>
    </row>
    <row r="123" spans="1:9">
      <c r="A123" s="9">
        <v>542</v>
      </c>
      <c r="C123" s="9">
        <v>448</v>
      </c>
      <c r="D123" s="5">
        <v>399</v>
      </c>
      <c r="E123" s="5">
        <v>76</v>
      </c>
      <c r="F123" s="5">
        <v>400</v>
      </c>
      <c r="G123" s="5">
        <v>4</v>
      </c>
      <c r="H123" s="9" t="s">
        <v>106</v>
      </c>
      <c r="I123" t="s">
        <v>85</v>
      </c>
    </row>
    <row r="124" spans="1:9">
      <c r="A124" s="9">
        <v>543</v>
      </c>
      <c r="C124" s="9">
        <v>448</v>
      </c>
      <c r="D124" s="5">
        <v>399</v>
      </c>
      <c r="E124" s="5">
        <v>76</v>
      </c>
      <c r="F124" s="5">
        <v>600</v>
      </c>
      <c r="G124" s="5">
        <v>4</v>
      </c>
      <c r="H124" s="9" t="s">
        <v>94</v>
      </c>
      <c r="I124" t="s">
        <v>85</v>
      </c>
    </row>
    <row r="125" spans="1:9">
      <c r="A125" s="9">
        <v>544</v>
      </c>
      <c r="C125" s="9">
        <v>448</v>
      </c>
      <c r="D125" s="5">
        <v>399</v>
      </c>
      <c r="E125" s="5">
        <v>76</v>
      </c>
      <c r="F125" s="5">
        <v>800</v>
      </c>
      <c r="G125" s="5">
        <v>4</v>
      </c>
      <c r="H125" s="9" t="s">
        <v>46</v>
      </c>
      <c r="I125" t="s">
        <v>85</v>
      </c>
    </row>
    <row r="126" spans="1:9">
      <c r="A126" s="9">
        <v>545</v>
      </c>
      <c r="C126" s="9">
        <v>449</v>
      </c>
      <c r="D126" s="5">
        <v>399</v>
      </c>
      <c r="E126" s="5">
        <v>76</v>
      </c>
      <c r="F126" s="5">
        <v>1</v>
      </c>
      <c r="G126" s="5">
        <v>5</v>
      </c>
      <c r="H126" s="19" t="s">
        <v>84</v>
      </c>
      <c r="I126" t="s">
        <v>85</v>
      </c>
    </row>
    <row r="127" spans="1:9">
      <c r="A127" s="9">
        <v>546</v>
      </c>
      <c r="C127" s="9">
        <v>449</v>
      </c>
      <c r="D127" s="5">
        <v>399</v>
      </c>
      <c r="E127" s="5">
        <v>76</v>
      </c>
      <c r="F127" s="5">
        <v>3</v>
      </c>
      <c r="G127" s="5">
        <v>5</v>
      </c>
      <c r="H127" s="9" t="s">
        <v>107</v>
      </c>
      <c r="I127" t="s">
        <v>85</v>
      </c>
    </row>
    <row r="128" spans="1:9">
      <c r="A128" s="9">
        <v>547</v>
      </c>
      <c r="C128" s="9">
        <v>449</v>
      </c>
      <c r="D128" s="5">
        <v>399</v>
      </c>
      <c r="E128" s="5">
        <v>76</v>
      </c>
      <c r="F128" s="5">
        <v>5</v>
      </c>
      <c r="G128" s="5">
        <v>5</v>
      </c>
      <c r="H128" s="19" t="s">
        <v>108</v>
      </c>
      <c r="I128" t="s">
        <v>85</v>
      </c>
    </row>
    <row r="129" spans="1:9">
      <c r="A129" s="9">
        <v>548</v>
      </c>
      <c r="C129" s="9">
        <v>449</v>
      </c>
      <c r="D129" s="5">
        <v>399</v>
      </c>
      <c r="E129" s="5">
        <v>76</v>
      </c>
      <c r="F129" s="5">
        <v>10</v>
      </c>
      <c r="G129" s="5">
        <v>5</v>
      </c>
      <c r="H129" s="9" t="s">
        <v>88</v>
      </c>
      <c r="I129" t="s">
        <v>85</v>
      </c>
    </row>
    <row r="130" spans="1:9">
      <c r="A130" s="9">
        <v>549</v>
      </c>
      <c r="C130" s="9">
        <v>449</v>
      </c>
      <c r="D130" s="5">
        <v>399</v>
      </c>
      <c r="E130" s="5">
        <v>76</v>
      </c>
      <c r="F130" s="5">
        <v>30</v>
      </c>
      <c r="G130" s="5">
        <v>5</v>
      </c>
      <c r="H130" s="9" t="s">
        <v>89</v>
      </c>
      <c r="I130" t="s">
        <v>85</v>
      </c>
    </row>
    <row r="131" spans="1:9">
      <c r="A131" s="9">
        <v>550</v>
      </c>
      <c r="C131" s="9">
        <v>449</v>
      </c>
      <c r="D131" s="5">
        <v>399</v>
      </c>
      <c r="E131" s="5">
        <v>76</v>
      </c>
      <c r="F131" s="5">
        <v>50</v>
      </c>
      <c r="G131" s="5">
        <v>5</v>
      </c>
      <c r="H131" s="9" t="s">
        <v>90</v>
      </c>
      <c r="I131" t="s">
        <v>85</v>
      </c>
    </row>
    <row r="132" spans="1:9">
      <c r="A132" s="9">
        <v>551</v>
      </c>
      <c r="C132" s="9">
        <v>449</v>
      </c>
      <c r="D132" s="5">
        <v>399</v>
      </c>
      <c r="E132" s="5">
        <v>76</v>
      </c>
      <c r="F132" s="5">
        <v>100</v>
      </c>
      <c r="G132" s="5">
        <v>5</v>
      </c>
      <c r="H132" s="9" t="s">
        <v>91</v>
      </c>
      <c r="I132" t="s">
        <v>85</v>
      </c>
    </row>
    <row r="133" spans="1:9">
      <c r="A133" s="9">
        <v>552</v>
      </c>
      <c r="C133" s="9">
        <v>449</v>
      </c>
      <c r="D133" s="5">
        <v>399</v>
      </c>
      <c r="E133" s="5">
        <v>76</v>
      </c>
      <c r="F133" s="5">
        <v>200</v>
      </c>
      <c r="G133" s="5">
        <v>5</v>
      </c>
      <c r="H133" s="9" t="s">
        <v>105</v>
      </c>
      <c r="I133" t="s">
        <v>85</v>
      </c>
    </row>
    <row r="134" spans="1:9">
      <c r="A134" s="9">
        <v>553</v>
      </c>
      <c r="C134" s="9">
        <v>449</v>
      </c>
      <c r="D134" s="5">
        <v>399</v>
      </c>
      <c r="E134" s="5">
        <v>76</v>
      </c>
      <c r="F134" s="5">
        <v>400</v>
      </c>
      <c r="G134" s="5">
        <v>5</v>
      </c>
      <c r="H134" s="9" t="s">
        <v>106</v>
      </c>
      <c r="I134" t="s">
        <v>85</v>
      </c>
    </row>
    <row r="135" spans="1:9">
      <c r="A135" s="9">
        <v>554</v>
      </c>
      <c r="C135" s="9">
        <v>449</v>
      </c>
      <c r="D135" s="5">
        <v>399</v>
      </c>
      <c r="E135" s="5">
        <v>76</v>
      </c>
      <c r="F135" s="5">
        <v>600</v>
      </c>
      <c r="G135" s="5">
        <v>5</v>
      </c>
      <c r="H135" s="9" t="s">
        <v>94</v>
      </c>
      <c r="I135" t="s">
        <v>85</v>
      </c>
    </row>
    <row r="136" spans="1:9">
      <c r="A136" s="9">
        <v>555</v>
      </c>
      <c r="C136" s="9">
        <v>449</v>
      </c>
      <c r="D136" s="5">
        <v>399</v>
      </c>
      <c r="E136" s="5">
        <v>76</v>
      </c>
      <c r="F136" s="5">
        <v>800</v>
      </c>
      <c r="G136" s="5">
        <v>5</v>
      </c>
      <c r="H136" s="9" t="s">
        <v>46</v>
      </c>
      <c r="I136" t="s">
        <v>85</v>
      </c>
    </row>
    <row r="137" spans="1:9">
      <c r="A137" s="9">
        <v>556</v>
      </c>
      <c r="C137" s="9">
        <v>450</v>
      </c>
      <c r="D137" s="5">
        <v>399</v>
      </c>
      <c r="E137" s="5">
        <v>76</v>
      </c>
      <c r="F137" s="5">
        <v>1</v>
      </c>
      <c r="G137" s="5">
        <v>6</v>
      </c>
      <c r="H137" s="19" t="s">
        <v>84</v>
      </c>
      <c r="I137" t="s">
        <v>85</v>
      </c>
    </row>
    <row r="138" spans="1:9">
      <c r="A138" s="9">
        <v>557</v>
      </c>
      <c r="C138" s="9">
        <v>450</v>
      </c>
      <c r="D138" s="5">
        <v>399</v>
      </c>
      <c r="E138" s="5">
        <v>76</v>
      </c>
      <c r="F138" s="5">
        <v>3</v>
      </c>
      <c r="G138" s="5">
        <v>6</v>
      </c>
      <c r="H138" s="9" t="s">
        <v>107</v>
      </c>
      <c r="I138" t="s">
        <v>85</v>
      </c>
    </row>
    <row r="139" spans="1:9">
      <c r="A139" s="9">
        <v>558</v>
      </c>
      <c r="C139" s="9">
        <v>450</v>
      </c>
      <c r="D139" s="5">
        <v>399</v>
      </c>
      <c r="E139" s="5">
        <v>76</v>
      </c>
      <c r="F139" s="5">
        <v>5</v>
      </c>
      <c r="G139" s="5">
        <v>6</v>
      </c>
      <c r="H139" s="19" t="s">
        <v>109</v>
      </c>
      <c r="I139" t="s">
        <v>85</v>
      </c>
    </row>
    <row r="140" spans="1:9">
      <c r="A140" s="9">
        <v>559</v>
      </c>
      <c r="C140" s="9">
        <v>450</v>
      </c>
      <c r="D140" s="5">
        <v>399</v>
      </c>
      <c r="E140" s="5">
        <v>76</v>
      </c>
      <c r="F140" s="5">
        <v>10</v>
      </c>
      <c r="G140" s="5">
        <v>6</v>
      </c>
      <c r="H140" s="9" t="s">
        <v>88</v>
      </c>
      <c r="I140" t="s">
        <v>85</v>
      </c>
    </row>
    <row r="141" spans="1:9">
      <c r="A141" s="9">
        <v>560</v>
      </c>
      <c r="C141" s="9">
        <v>450</v>
      </c>
      <c r="D141" s="5">
        <v>399</v>
      </c>
      <c r="E141" s="5">
        <v>76</v>
      </c>
      <c r="F141" s="5">
        <v>30</v>
      </c>
      <c r="G141" s="5">
        <v>6</v>
      </c>
      <c r="H141" s="9" t="s">
        <v>89</v>
      </c>
      <c r="I141" t="s">
        <v>85</v>
      </c>
    </row>
    <row r="142" spans="1:9">
      <c r="A142" s="9">
        <v>561</v>
      </c>
      <c r="C142" s="9">
        <v>450</v>
      </c>
      <c r="D142" s="5">
        <v>399</v>
      </c>
      <c r="E142" s="5">
        <v>76</v>
      </c>
      <c r="F142" s="5">
        <v>50</v>
      </c>
      <c r="G142" s="5">
        <v>6</v>
      </c>
      <c r="H142" s="9" t="s">
        <v>90</v>
      </c>
      <c r="I142" t="s">
        <v>85</v>
      </c>
    </row>
    <row r="143" spans="1:9">
      <c r="A143" s="9">
        <v>562</v>
      </c>
      <c r="C143" s="9">
        <v>450</v>
      </c>
      <c r="D143" s="5">
        <v>399</v>
      </c>
      <c r="E143" s="5">
        <v>76</v>
      </c>
      <c r="F143" s="5">
        <v>100</v>
      </c>
      <c r="G143" s="5">
        <v>6</v>
      </c>
      <c r="H143" s="9" t="s">
        <v>91</v>
      </c>
      <c r="I143" t="s">
        <v>85</v>
      </c>
    </row>
    <row r="144" spans="1:9">
      <c r="A144" s="9">
        <v>563</v>
      </c>
      <c r="C144" s="9">
        <v>450</v>
      </c>
      <c r="D144" s="5">
        <v>399</v>
      </c>
      <c r="E144" s="5">
        <v>76</v>
      </c>
      <c r="F144" s="5">
        <v>200</v>
      </c>
      <c r="G144" s="5">
        <v>6</v>
      </c>
      <c r="H144" s="9" t="s">
        <v>105</v>
      </c>
      <c r="I144" t="s">
        <v>85</v>
      </c>
    </row>
    <row r="145" spans="1:9">
      <c r="A145" s="9">
        <v>564</v>
      </c>
      <c r="C145" s="9">
        <v>450</v>
      </c>
      <c r="D145" s="5">
        <v>399</v>
      </c>
      <c r="E145" s="5">
        <v>76</v>
      </c>
      <c r="F145" s="5">
        <v>400</v>
      </c>
      <c r="G145" s="5">
        <v>6</v>
      </c>
      <c r="H145" s="9" t="s">
        <v>106</v>
      </c>
      <c r="I145" t="s">
        <v>85</v>
      </c>
    </row>
    <row r="146" spans="1:9">
      <c r="A146" s="9">
        <v>565</v>
      </c>
      <c r="C146" s="9">
        <v>450</v>
      </c>
      <c r="D146" s="5">
        <v>399</v>
      </c>
      <c r="E146" s="5">
        <v>76</v>
      </c>
      <c r="F146" s="5">
        <v>600</v>
      </c>
      <c r="G146" s="5">
        <v>6</v>
      </c>
      <c r="H146" s="9" t="s">
        <v>94</v>
      </c>
      <c r="I146" t="s">
        <v>85</v>
      </c>
    </row>
    <row r="147" spans="1:9">
      <c r="A147" s="9">
        <v>566</v>
      </c>
      <c r="C147" s="9">
        <v>450</v>
      </c>
      <c r="D147" s="5">
        <v>399</v>
      </c>
      <c r="E147" s="5">
        <v>76</v>
      </c>
      <c r="F147" s="5">
        <v>800</v>
      </c>
      <c r="G147" s="5">
        <v>6</v>
      </c>
      <c r="H147" s="9" t="s">
        <v>46</v>
      </c>
      <c r="I147" t="s">
        <v>85</v>
      </c>
    </row>
    <row r="148" spans="1:9">
      <c r="A148" s="9">
        <v>601</v>
      </c>
      <c r="B148" s="9" t="s">
        <v>110</v>
      </c>
      <c r="C148" s="17">
        <v>773</v>
      </c>
      <c r="D148" s="17">
        <v>699</v>
      </c>
      <c r="E148" s="5">
        <v>45</v>
      </c>
      <c r="F148" s="5">
        <v>0</v>
      </c>
      <c r="G148" s="5">
        <v>1</v>
      </c>
      <c r="I148" s="1" t="s">
        <v>111</v>
      </c>
    </row>
    <row r="149" spans="1:9">
      <c r="A149" s="9">
        <v>602</v>
      </c>
      <c r="B149" s="9" t="s">
        <v>112</v>
      </c>
      <c r="C149" s="17">
        <v>774</v>
      </c>
      <c r="D149" s="17">
        <v>699</v>
      </c>
      <c r="E149" s="5">
        <v>72</v>
      </c>
      <c r="F149" s="5">
        <v>0</v>
      </c>
      <c r="G149" s="5">
        <v>50</v>
      </c>
      <c r="I149" s="1" t="s">
        <v>113</v>
      </c>
    </row>
    <row r="150" spans="1:9">
      <c r="A150" s="9">
        <v>603</v>
      </c>
      <c r="B150" s="9" t="s">
        <v>114</v>
      </c>
      <c r="C150" s="17">
        <v>775</v>
      </c>
      <c r="D150" s="17">
        <v>699</v>
      </c>
      <c r="E150" s="5">
        <v>80</v>
      </c>
      <c r="F150" s="5">
        <v>0</v>
      </c>
      <c r="G150" s="5">
        <v>100</v>
      </c>
      <c r="I150" s="1" t="s">
        <v>115</v>
      </c>
    </row>
    <row r="151" spans="1:9">
      <c r="A151" s="9">
        <v>604</v>
      </c>
      <c r="B151" s="9" t="s">
        <v>114</v>
      </c>
      <c r="C151" s="17">
        <v>775</v>
      </c>
      <c r="D151" s="17">
        <v>699</v>
      </c>
      <c r="E151" s="5">
        <v>80</v>
      </c>
      <c r="F151" s="5">
        <v>0</v>
      </c>
      <c r="G151" s="5">
        <v>150</v>
      </c>
      <c r="I151" s="1" t="s">
        <v>115</v>
      </c>
    </row>
    <row r="152" spans="1:9">
      <c r="A152" s="9">
        <v>605</v>
      </c>
      <c r="B152" s="9" t="s">
        <v>110</v>
      </c>
      <c r="C152" s="17">
        <v>790</v>
      </c>
      <c r="D152" s="17">
        <v>699</v>
      </c>
      <c r="E152" s="5">
        <v>45</v>
      </c>
      <c r="F152" s="5">
        <v>0</v>
      </c>
      <c r="G152" s="5">
        <v>1</v>
      </c>
      <c r="H152" s="9" t="s">
        <v>116</v>
      </c>
      <c r="I152" s="1" t="s">
        <v>117</v>
      </c>
    </row>
    <row r="153" spans="1:9">
      <c r="A153" s="9">
        <v>606</v>
      </c>
      <c r="B153" s="9" t="s">
        <v>114</v>
      </c>
      <c r="C153" s="17">
        <v>791</v>
      </c>
      <c r="D153" s="17">
        <v>699</v>
      </c>
      <c r="E153" s="5">
        <v>80</v>
      </c>
      <c r="F153" s="5">
        <v>0</v>
      </c>
      <c r="G153" s="5">
        <v>50</v>
      </c>
      <c r="H153" s="19" t="s">
        <v>118</v>
      </c>
      <c r="I153" s="1" t="s">
        <v>119</v>
      </c>
    </row>
    <row r="154" spans="1:9">
      <c r="A154" s="9">
        <v>607</v>
      </c>
      <c r="B154" s="9" t="s">
        <v>114</v>
      </c>
      <c r="C154" s="17">
        <v>797</v>
      </c>
      <c r="D154" s="17">
        <v>699</v>
      </c>
      <c r="E154" s="5">
        <v>80</v>
      </c>
      <c r="F154" s="5">
        <v>0</v>
      </c>
      <c r="G154" s="5">
        <v>100</v>
      </c>
      <c r="H154" s="19" t="s">
        <v>118</v>
      </c>
      <c r="I154" s="1" t="s">
        <v>119</v>
      </c>
    </row>
    <row r="155" spans="1:9">
      <c r="A155" s="9">
        <v>608</v>
      </c>
      <c r="B155" s="9" t="s">
        <v>114</v>
      </c>
      <c r="C155" s="17">
        <v>798</v>
      </c>
      <c r="D155" s="17">
        <v>699</v>
      </c>
      <c r="E155" s="5">
        <v>80</v>
      </c>
      <c r="F155" s="5">
        <v>0</v>
      </c>
      <c r="G155" s="5">
        <v>150</v>
      </c>
      <c r="H155" s="19" t="s">
        <v>120</v>
      </c>
      <c r="I155" s="1" t="s">
        <v>119</v>
      </c>
    </row>
    <row r="156" spans="1:9">
      <c r="A156" s="9">
        <v>609</v>
      </c>
      <c r="C156" s="17">
        <v>1195</v>
      </c>
      <c r="D156" s="17">
        <v>1826</v>
      </c>
      <c r="E156" s="5">
        <v>80</v>
      </c>
      <c r="F156" s="5">
        <v>0</v>
      </c>
      <c r="G156" s="5">
        <v>50</v>
      </c>
      <c r="H156" s="19" t="s">
        <v>121</v>
      </c>
      <c r="I156" s="1" t="s">
        <v>122</v>
      </c>
    </row>
    <row r="157" spans="1:9">
      <c r="A157" s="9">
        <v>610</v>
      </c>
      <c r="C157" s="17">
        <v>1196</v>
      </c>
      <c r="D157" s="17">
        <v>1826</v>
      </c>
      <c r="E157" s="5">
        <v>80</v>
      </c>
      <c r="F157" s="5">
        <v>0</v>
      </c>
      <c r="G157" s="5">
        <v>100</v>
      </c>
      <c r="H157" s="19" t="s">
        <v>123</v>
      </c>
      <c r="I157" s="1" t="s">
        <v>122</v>
      </c>
    </row>
    <row r="158" spans="1:9">
      <c r="A158" s="9">
        <v>611</v>
      </c>
      <c r="C158" s="17">
        <v>1197</v>
      </c>
      <c r="D158" s="17">
        <v>1826</v>
      </c>
      <c r="E158" s="5">
        <v>80</v>
      </c>
      <c r="F158" s="5">
        <v>0</v>
      </c>
      <c r="G158" s="5">
        <v>150</v>
      </c>
      <c r="H158" s="19" t="s">
        <v>124</v>
      </c>
      <c r="I158" s="1" t="s">
        <v>122</v>
      </c>
    </row>
    <row r="159" spans="1:9">
      <c r="A159" s="9">
        <v>612</v>
      </c>
      <c r="C159" s="17">
        <v>1863</v>
      </c>
      <c r="D159" s="17">
        <v>1863</v>
      </c>
      <c r="E159" s="5">
        <v>45</v>
      </c>
      <c r="F159" s="5">
        <v>0</v>
      </c>
      <c r="G159" s="5">
        <v>1</v>
      </c>
      <c r="H159" s="19" t="s">
        <v>125</v>
      </c>
      <c r="I159" s="1" t="s">
        <v>126</v>
      </c>
    </row>
    <row r="160" spans="1:9">
      <c r="A160" s="9">
        <v>613</v>
      </c>
      <c r="C160" s="17">
        <v>1864</v>
      </c>
      <c r="D160" s="17">
        <v>1864</v>
      </c>
      <c r="E160" s="5">
        <v>16</v>
      </c>
      <c r="F160" s="5">
        <v>0</v>
      </c>
      <c r="G160" s="5">
        <v>4</v>
      </c>
      <c r="H160" s="19" t="s">
        <v>127</v>
      </c>
      <c r="I160" s="1" t="s">
        <v>128</v>
      </c>
    </row>
    <row r="161" spans="1:9">
      <c r="A161" s="9">
        <v>614</v>
      </c>
      <c r="C161" s="17">
        <v>1864</v>
      </c>
      <c r="D161" s="17">
        <v>1864</v>
      </c>
      <c r="E161" s="5">
        <v>16</v>
      </c>
      <c r="F161" s="5">
        <v>0</v>
      </c>
      <c r="G161" s="5">
        <v>7</v>
      </c>
      <c r="H161" s="19" t="s">
        <v>129</v>
      </c>
      <c r="I161" s="1" t="s">
        <v>128</v>
      </c>
    </row>
    <row r="162" spans="1:9">
      <c r="A162" s="9">
        <v>615</v>
      </c>
      <c r="C162" s="17">
        <v>1864</v>
      </c>
      <c r="D162" s="17">
        <v>1864</v>
      </c>
      <c r="E162" s="5">
        <v>16</v>
      </c>
      <c r="F162" s="5">
        <v>0</v>
      </c>
      <c r="G162" s="5">
        <v>10</v>
      </c>
      <c r="H162" s="19" t="s">
        <v>130</v>
      </c>
      <c r="I162" s="1" t="s">
        <v>128</v>
      </c>
    </row>
    <row r="163" spans="1:9">
      <c r="A163" s="9">
        <v>616</v>
      </c>
      <c r="C163" s="17">
        <v>1864</v>
      </c>
      <c r="D163" s="17">
        <v>1864</v>
      </c>
      <c r="E163" s="5">
        <v>16</v>
      </c>
      <c r="F163" s="5">
        <v>0</v>
      </c>
      <c r="G163" s="5">
        <v>15</v>
      </c>
      <c r="H163" s="19" t="s">
        <v>131</v>
      </c>
      <c r="I163" s="1" t="s">
        <v>128</v>
      </c>
    </row>
    <row r="164" spans="1:9">
      <c r="A164" s="9">
        <v>617</v>
      </c>
      <c r="B164" s="9" t="s">
        <v>112</v>
      </c>
      <c r="C164" s="17">
        <v>774</v>
      </c>
      <c r="D164" s="17">
        <v>699</v>
      </c>
      <c r="E164" s="5">
        <v>72</v>
      </c>
      <c r="F164" s="5">
        <v>0</v>
      </c>
      <c r="G164" s="5">
        <v>300</v>
      </c>
      <c r="I164" s="1" t="s">
        <v>113</v>
      </c>
    </row>
    <row r="165" s="7" customFormat="1" spans="1:9">
      <c r="A165" s="13">
        <v>701</v>
      </c>
      <c r="B165" s="13"/>
      <c r="C165" s="13">
        <v>7804</v>
      </c>
      <c r="D165" s="14">
        <v>3217</v>
      </c>
      <c r="E165" s="14">
        <v>16</v>
      </c>
      <c r="F165" s="14">
        <v>0</v>
      </c>
      <c r="G165" s="14">
        <v>6</v>
      </c>
      <c r="H165" s="12" t="s">
        <v>61</v>
      </c>
      <c r="I165" s="7" t="s">
        <v>62</v>
      </c>
    </row>
    <row r="166" s="7" customFormat="1" spans="1:9">
      <c r="A166" s="13">
        <v>702</v>
      </c>
      <c r="B166" s="13"/>
      <c r="C166" s="13">
        <v>7804</v>
      </c>
      <c r="D166" s="14">
        <v>3218</v>
      </c>
      <c r="E166" s="14">
        <v>16</v>
      </c>
      <c r="F166" s="14">
        <v>0</v>
      </c>
      <c r="G166" s="14">
        <v>20</v>
      </c>
      <c r="H166" s="12" t="s">
        <v>63</v>
      </c>
      <c r="I166" s="7" t="s">
        <v>62</v>
      </c>
    </row>
    <row r="167" s="7" customFormat="1" spans="1:9">
      <c r="A167" s="13">
        <v>703</v>
      </c>
      <c r="B167" s="13"/>
      <c r="C167" s="13">
        <v>7804</v>
      </c>
      <c r="D167" s="14">
        <v>3219</v>
      </c>
      <c r="E167" s="14">
        <v>16</v>
      </c>
      <c r="F167" s="14">
        <v>0</v>
      </c>
      <c r="G167" s="14">
        <v>30</v>
      </c>
      <c r="H167" s="12" t="s">
        <v>64</v>
      </c>
      <c r="I167" s="7" t="s">
        <v>62</v>
      </c>
    </row>
    <row r="168" s="7" customFormat="1" spans="1:9">
      <c r="A168" s="13">
        <v>704</v>
      </c>
      <c r="B168" s="13"/>
      <c r="C168" s="13">
        <v>7804</v>
      </c>
      <c r="D168" s="14">
        <v>3220</v>
      </c>
      <c r="E168" s="14">
        <v>16</v>
      </c>
      <c r="F168" s="14">
        <v>0</v>
      </c>
      <c r="G168" s="14">
        <v>40</v>
      </c>
      <c r="H168" s="12" t="s">
        <v>132</v>
      </c>
      <c r="I168" s="7" t="s">
        <v>62</v>
      </c>
    </row>
    <row r="169" s="7" customFormat="1" spans="1:9">
      <c r="A169" s="13">
        <v>705</v>
      </c>
      <c r="B169" s="13"/>
      <c r="C169" s="13">
        <v>7804</v>
      </c>
      <c r="D169" s="14">
        <v>3221</v>
      </c>
      <c r="E169" s="14">
        <v>16</v>
      </c>
      <c r="F169" s="14">
        <v>0</v>
      </c>
      <c r="G169" s="14">
        <v>50</v>
      </c>
      <c r="H169" s="12" t="s">
        <v>61</v>
      </c>
      <c r="I169" s="7" t="s">
        <v>62</v>
      </c>
    </row>
    <row r="170" s="7" customFormat="1" spans="1:9">
      <c r="A170" s="13">
        <v>706</v>
      </c>
      <c r="B170" s="13"/>
      <c r="C170" s="13">
        <v>7804</v>
      </c>
      <c r="D170" s="14">
        <v>3222</v>
      </c>
      <c r="E170" s="14">
        <v>16</v>
      </c>
      <c r="F170" s="14">
        <v>0</v>
      </c>
      <c r="G170" s="14">
        <v>60</v>
      </c>
      <c r="H170" s="12" t="s">
        <v>63</v>
      </c>
      <c r="I170" s="7" t="s">
        <v>62</v>
      </c>
    </row>
    <row r="171" s="7" customFormat="1" spans="1:9">
      <c r="A171" s="13">
        <v>707</v>
      </c>
      <c r="B171" s="13"/>
      <c r="C171" s="13">
        <v>7804</v>
      </c>
      <c r="D171" s="14">
        <v>3223</v>
      </c>
      <c r="E171" s="14">
        <v>16</v>
      </c>
      <c r="F171" s="14">
        <v>0</v>
      </c>
      <c r="G171" s="14">
        <v>70</v>
      </c>
      <c r="H171" s="12" t="s">
        <v>64</v>
      </c>
      <c r="I171" s="7" t="s">
        <v>62</v>
      </c>
    </row>
    <row r="172" s="7" customFormat="1" spans="1:9">
      <c r="A172" s="13">
        <v>708</v>
      </c>
      <c r="B172" s="13"/>
      <c r="C172" s="13">
        <v>7804</v>
      </c>
      <c r="D172" s="14">
        <v>3224</v>
      </c>
      <c r="E172" s="14">
        <v>16</v>
      </c>
      <c r="F172" s="14">
        <v>0</v>
      </c>
      <c r="G172" s="14">
        <v>80</v>
      </c>
      <c r="H172" s="12" t="s">
        <v>132</v>
      </c>
      <c r="I172" s="7" t="s">
        <v>62</v>
      </c>
    </row>
    <row r="173" s="7" customFormat="1" spans="1:9">
      <c r="A173" s="13">
        <v>709</v>
      </c>
      <c r="B173" s="13"/>
      <c r="C173" s="13">
        <v>7804</v>
      </c>
      <c r="D173" s="14">
        <v>3225</v>
      </c>
      <c r="E173" s="14">
        <v>16</v>
      </c>
      <c r="F173" s="14">
        <v>0</v>
      </c>
      <c r="G173" s="14">
        <v>90</v>
      </c>
      <c r="H173" s="12" t="s">
        <v>61</v>
      </c>
      <c r="I173" s="7" t="s">
        <v>62</v>
      </c>
    </row>
    <row r="174" s="7" customFormat="1" spans="1:9">
      <c r="A174" s="13">
        <v>710</v>
      </c>
      <c r="B174" s="13"/>
      <c r="C174" s="13">
        <v>7804</v>
      </c>
      <c r="D174" s="14">
        <v>3226</v>
      </c>
      <c r="E174" s="14">
        <v>16</v>
      </c>
      <c r="F174" s="14">
        <v>0</v>
      </c>
      <c r="G174" s="14">
        <v>100</v>
      </c>
      <c r="H174" s="12" t="s">
        <v>63</v>
      </c>
      <c r="I174" s="7" t="s">
        <v>62</v>
      </c>
    </row>
    <row r="175" s="7" customFormat="1" spans="1:9">
      <c r="A175" s="13">
        <v>711</v>
      </c>
      <c r="B175" s="13"/>
      <c r="C175" s="13">
        <v>7804</v>
      </c>
      <c r="D175" s="14">
        <v>3227</v>
      </c>
      <c r="E175" s="14">
        <v>16</v>
      </c>
      <c r="F175" s="14">
        <v>0</v>
      </c>
      <c r="G175" s="14">
        <v>110</v>
      </c>
      <c r="H175" s="12" t="s">
        <v>64</v>
      </c>
      <c r="I175" s="7" t="s">
        <v>62</v>
      </c>
    </row>
    <row r="176" s="7" customFormat="1" spans="1:9">
      <c r="A176" s="13">
        <v>801</v>
      </c>
      <c r="B176" s="13"/>
      <c r="C176" s="13">
        <v>7804</v>
      </c>
      <c r="D176" s="14">
        <v>3217</v>
      </c>
      <c r="E176" s="14">
        <v>16</v>
      </c>
      <c r="F176" s="14">
        <v>0</v>
      </c>
      <c r="G176" s="14">
        <v>20</v>
      </c>
      <c r="H176" s="12" t="s">
        <v>61</v>
      </c>
      <c r="I176" s="7" t="s">
        <v>133</v>
      </c>
    </row>
    <row r="177" s="7" customFormat="1" spans="1:9">
      <c r="A177" s="13">
        <v>802</v>
      </c>
      <c r="B177" s="13"/>
      <c r="C177" s="13">
        <v>7804</v>
      </c>
      <c r="D177" s="14">
        <v>3218</v>
      </c>
      <c r="E177" s="14">
        <v>16</v>
      </c>
      <c r="F177" s="14">
        <v>0</v>
      </c>
      <c r="G177" s="14">
        <v>390</v>
      </c>
      <c r="H177" s="12" t="s">
        <v>63</v>
      </c>
      <c r="I177" s="7" t="s">
        <v>133</v>
      </c>
    </row>
    <row r="178" s="7" customFormat="1" spans="1:9">
      <c r="A178" s="13">
        <v>803</v>
      </c>
      <c r="B178" s="13"/>
      <c r="C178" s="13">
        <v>7804</v>
      </c>
      <c r="D178" s="14">
        <v>3219</v>
      </c>
      <c r="E178" s="14">
        <v>16</v>
      </c>
      <c r="F178" s="14">
        <v>0</v>
      </c>
      <c r="G178" s="14">
        <v>150</v>
      </c>
      <c r="H178" s="12" t="s">
        <v>64</v>
      </c>
      <c r="I178" s="7" t="s">
        <v>133</v>
      </c>
    </row>
    <row r="179" s="7" customFormat="1" spans="1:9">
      <c r="A179" s="13">
        <v>804</v>
      </c>
      <c r="B179" s="13"/>
      <c r="C179" s="13">
        <v>7804</v>
      </c>
      <c r="D179" s="14">
        <v>3220</v>
      </c>
      <c r="E179" s="14">
        <v>16</v>
      </c>
      <c r="F179" s="14">
        <v>0</v>
      </c>
      <c r="G179" s="14">
        <v>640</v>
      </c>
      <c r="H179" s="12" t="s">
        <v>132</v>
      </c>
      <c r="I179" s="7" t="s">
        <v>133</v>
      </c>
    </row>
    <row r="180" s="7" customFormat="1" spans="1:9">
      <c r="A180" s="13">
        <v>805</v>
      </c>
      <c r="B180" s="13"/>
      <c r="C180" s="13">
        <v>7804</v>
      </c>
      <c r="D180" s="14">
        <v>3221</v>
      </c>
      <c r="E180" s="14">
        <v>16</v>
      </c>
      <c r="F180" s="14">
        <v>0</v>
      </c>
      <c r="G180" s="14">
        <v>250</v>
      </c>
      <c r="H180" s="12" t="s">
        <v>61</v>
      </c>
      <c r="I180" s="7" t="s">
        <v>133</v>
      </c>
    </row>
    <row r="181" s="7" customFormat="1" spans="1:9">
      <c r="A181" s="13">
        <v>806</v>
      </c>
      <c r="B181" s="13"/>
      <c r="C181" s="13">
        <v>7804</v>
      </c>
      <c r="D181" s="14">
        <v>3222</v>
      </c>
      <c r="E181" s="14">
        <v>16</v>
      </c>
      <c r="F181" s="14">
        <v>0</v>
      </c>
      <c r="G181" s="14">
        <v>815</v>
      </c>
      <c r="H181" s="12" t="s">
        <v>63</v>
      </c>
      <c r="I181" s="7" t="s">
        <v>133</v>
      </c>
    </row>
    <row r="182" s="7" customFormat="1" spans="1:9">
      <c r="A182" s="13">
        <v>807</v>
      </c>
      <c r="B182" s="13"/>
      <c r="C182" s="13">
        <v>7804</v>
      </c>
      <c r="D182" s="14">
        <v>3223</v>
      </c>
      <c r="E182" s="14">
        <v>16</v>
      </c>
      <c r="F182" s="14">
        <v>0</v>
      </c>
      <c r="G182" s="14">
        <v>350</v>
      </c>
      <c r="H182" s="12" t="s">
        <v>64</v>
      </c>
      <c r="I182" s="7" t="s">
        <v>133</v>
      </c>
    </row>
    <row r="183" s="7" customFormat="1" spans="1:9">
      <c r="A183" s="13">
        <v>808</v>
      </c>
      <c r="B183" s="13"/>
      <c r="C183" s="13">
        <v>7804</v>
      </c>
      <c r="D183" s="14">
        <v>3224</v>
      </c>
      <c r="E183" s="14">
        <v>16</v>
      </c>
      <c r="F183" s="14">
        <v>0</v>
      </c>
      <c r="G183" s="14">
        <v>400</v>
      </c>
      <c r="H183" s="12" t="s">
        <v>132</v>
      </c>
      <c r="I183" s="7" t="s">
        <v>133</v>
      </c>
    </row>
    <row r="184" s="7" customFormat="1" spans="1:9">
      <c r="A184" s="13">
        <v>809</v>
      </c>
      <c r="B184" s="13"/>
      <c r="C184" s="13">
        <v>7804</v>
      </c>
      <c r="D184" s="14">
        <v>3225</v>
      </c>
      <c r="E184" s="14">
        <v>16</v>
      </c>
      <c r="F184" s="14">
        <v>0</v>
      </c>
      <c r="G184" s="14">
        <v>450</v>
      </c>
      <c r="H184" s="12" t="s">
        <v>61</v>
      </c>
      <c r="I184" s="7" t="s">
        <v>133</v>
      </c>
    </row>
    <row r="185" s="7" customFormat="1" spans="1:9">
      <c r="A185" s="13">
        <v>810</v>
      </c>
      <c r="B185" s="13"/>
      <c r="C185" s="13">
        <v>7804</v>
      </c>
      <c r="D185" s="14">
        <v>3226</v>
      </c>
      <c r="E185" s="14">
        <v>16</v>
      </c>
      <c r="F185" s="14">
        <v>0</v>
      </c>
      <c r="G185" s="14">
        <v>500</v>
      </c>
      <c r="H185" s="12" t="s">
        <v>63</v>
      </c>
      <c r="I185" s="7" t="s">
        <v>133</v>
      </c>
    </row>
    <row r="186" s="7" customFormat="1" spans="1:9">
      <c r="A186" s="13">
        <v>811</v>
      </c>
      <c r="B186" s="13"/>
      <c r="C186" s="13">
        <v>7804</v>
      </c>
      <c r="D186" s="14">
        <v>3227</v>
      </c>
      <c r="E186" s="14">
        <v>16</v>
      </c>
      <c r="F186" s="14">
        <v>0</v>
      </c>
      <c r="G186" s="14">
        <v>550</v>
      </c>
      <c r="H186" s="12" t="s">
        <v>64</v>
      </c>
      <c r="I186" s="7" t="s">
        <v>133</v>
      </c>
    </row>
    <row r="187" s="7" customFormat="1" spans="1:9">
      <c r="A187" s="13">
        <v>812</v>
      </c>
      <c r="B187" s="13"/>
      <c r="C187" s="13">
        <v>7804</v>
      </c>
      <c r="D187" s="14">
        <v>3228</v>
      </c>
      <c r="E187" s="14">
        <v>16</v>
      </c>
      <c r="F187" s="14">
        <v>0</v>
      </c>
      <c r="G187" s="14">
        <v>600</v>
      </c>
      <c r="H187" s="12" t="s">
        <v>61</v>
      </c>
      <c r="I187" s="7" t="s">
        <v>133</v>
      </c>
    </row>
    <row r="188" s="7" customFormat="1" spans="1:9">
      <c r="A188" s="13">
        <v>813</v>
      </c>
      <c r="B188" s="13"/>
      <c r="C188" s="13">
        <v>7804</v>
      </c>
      <c r="D188" s="14">
        <v>3229</v>
      </c>
      <c r="E188" s="14">
        <v>16</v>
      </c>
      <c r="F188" s="14">
        <v>0</v>
      </c>
      <c r="G188" s="14">
        <v>650</v>
      </c>
      <c r="H188" s="12" t="s">
        <v>63</v>
      </c>
      <c r="I188" s="7" t="s">
        <v>133</v>
      </c>
    </row>
    <row r="189" s="7" customFormat="1" spans="1:9">
      <c r="A189" s="13">
        <v>814</v>
      </c>
      <c r="B189" s="13"/>
      <c r="C189" s="13">
        <v>7804</v>
      </c>
      <c r="D189" s="14">
        <v>3230</v>
      </c>
      <c r="E189" s="14">
        <v>16</v>
      </c>
      <c r="F189" s="14">
        <v>0</v>
      </c>
      <c r="G189" s="14">
        <v>700</v>
      </c>
      <c r="H189" s="12" t="s">
        <v>64</v>
      </c>
      <c r="I189" s="7" t="s">
        <v>133</v>
      </c>
    </row>
    <row r="190" s="8" customFormat="1" spans="1:9">
      <c r="A190" s="22">
        <v>821</v>
      </c>
      <c r="B190" s="22"/>
      <c r="C190" s="22">
        <v>7825</v>
      </c>
      <c r="D190" s="23"/>
      <c r="E190" s="23">
        <v>16</v>
      </c>
      <c r="F190" s="23">
        <v>0</v>
      </c>
      <c r="G190" s="23">
        <v>20</v>
      </c>
      <c r="H190" s="12"/>
      <c r="I190" s="8" t="s">
        <v>134</v>
      </c>
    </row>
    <row r="191" s="8" customFormat="1" spans="1:9">
      <c r="A191" s="22">
        <v>822</v>
      </c>
      <c r="B191" s="22"/>
      <c r="C191" s="22">
        <v>7825</v>
      </c>
      <c r="D191" s="23"/>
      <c r="E191" s="23">
        <v>16</v>
      </c>
      <c r="F191" s="23">
        <v>0</v>
      </c>
      <c r="G191" s="23">
        <v>280</v>
      </c>
      <c r="H191" s="12"/>
      <c r="I191" s="8" t="s">
        <v>134</v>
      </c>
    </row>
    <row r="192" s="8" customFormat="1" spans="1:9">
      <c r="A192" s="22">
        <v>823</v>
      </c>
      <c r="B192" s="22"/>
      <c r="C192" s="22">
        <v>7825</v>
      </c>
      <c r="D192" s="23"/>
      <c r="E192" s="23">
        <v>16</v>
      </c>
      <c r="F192" s="23">
        <v>0</v>
      </c>
      <c r="G192" s="23">
        <v>560</v>
      </c>
      <c r="H192" s="12"/>
      <c r="I192" s="8" t="s">
        <v>134</v>
      </c>
    </row>
    <row r="193" s="8" customFormat="1" spans="1:9">
      <c r="A193" s="22">
        <v>824</v>
      </c>
      <c r="B193" s="22"/>
      <c r="C193" s="22">
        <v>7825</v>
      </c>
      <c r="D193" s="23"/>
      <c r="E193" s="23">
        <v>16</v>
      </c>
      <c r="F193" s="23">
        <v>0</v>
      </c>
      <c r="G193" s="23">
        <v>820</v>
      </c>
      <c r="H193" s="12"/>
      <c r="I193" s="8" t="s">
        <v>134</v>
      </c>
    </row>
    <row r="194" s="8" customFormat="1" spans="1:9">
      <c r="A194" s="22">
        <v>825</v>
      </c>
      <c r="B194" s="22"/>
      <c r="C194" s="22">
        <v>7825</v>
      </c>
      <c r="D194" s="23"/>
      <c r="E194" s="23">
        <v>16</v>
      </c>
      <c r="F194" s="23">
        <v>0</v>
      </c>
      <c r="G194" s="23">
        <v>2001</v>
      </c>
      <c r="H194" s="12"/>
      <c r="I194" s="8" t="s">
        <v>134</v>
      </c>
    </row>
    <row r="195" s="8" customFormat="1" spans="1:9">
      <c r="A195" s="22">
        <v>826</v>
      </c>
      <c r="B195" s="22"/>
      <c r="C195" s="22">
        <v>7825</v>
      </c>
      <c r="D195" s="23"/>
      <c r="E195" s="23">
        <v>16</v>
      </c>
      <c r="F195" s="23">
        <v>0</v>
      </c>
      <c r="G195" s="23">
        <v>2001</v>
      </c>
      <c r="H195" s="12"/>
      <c r="I195" s="8" t="s">
        <v>134</v>
      </c>
    </row>
    <row r="196" s="8" customFormat="1" spans="1:9">
      <c r="A196" s="22">
        <v>827</v>
      </c>
      <c r="B196" s="22"/>
      <c r="C196" s="22">
        <v>7825</v>
      </c>
      <c r="D196" s="23"/>
      <c r="E196" s="23">
        <v>16</v>
      </c>
      <c r="F196" s="23">
        <v>0</v>
      </c>
      <c r="G196" s="23">
        <v>2001</v>
      </c>
      <c r="H196" s="12"/>
      <c r="I196" s="8" t="s">
        <v>134</v>
      </c>
    </row>
    <row r="197" s="8" customFormat="1" spans="1:9">
      <c r="A197" s="22">
        <v>828</v>
      </c>
      <c r="B197" s="22"/>
      <c r="C197" s="22">
        <v>7825</v>
      </c>
      <c r="D197" s="23"/>
      <c r="E197" s="23">
        <v>16</v>
      </c>
      <c r="F197" s="23">
        <v>0</v>
      </c>
      <c r="G197" s="23">
        <v>2001</v>
      </c>
      <c r="H197" s="12"/>
      <c r="I197" s="8" t="s">
        <v>134</v>
      </c>
    </row>
    <row r="198" s="8" customFormat="1" spans="1:9">
      <c r="A198" s="22">
        <v>829</v>
      </c>
      <c r="B198" s="22"/>
      <c r="C198" s="22">
        <v>7825</v>
      </c>
      <c r="D198" s="23"/>
      <c r="E198" s="23">
        <v>16</v>
      </c>
      <c r="F198" s="23">
        <v>0</v>
      </c>
      <c r="G198" s="23">
        <v>2001</v>
      </c>
      <c r="H198" s="12"/>
      <c r="I198" s="8" t="s">
        <v>134</v>
      </c>
    </row>
    <row r="199" s="8" customFormat="1" spans="1:9">
      <c r="A199" s="22">
        <v>830</v>
      </c>
      <c r="B199" s="22"/>
      <c r="C199" s="22">
        <v>7825</v>
      </c>
      <c r="D199" s="23"/>
      <c r="E199" s="23">
        <v>16</v>
      </c>
      <c r="F199" s="23">
        <v>0</v>
      </c>
      <c r="G199" s="23">
        <v>2001</v>
      </c>
      <c r="H199" s="12"/>
      <c r="I199" s="8" t="s">
        <v>134</v>
      </c>
    </row>
    <row r="200" s="8" customFormat="1" spans="1:9">
      <c r="A200" s="22">
        <v>831</v>
      </c>
      <c r="B200" s="22"/>
      <c r="C200" s="22">
        <v>7825</v>
      </c>
      <c r="D200" s="23"/>
      <c r="E200" s="23">
        <v>16</v>
      </c>
      <c r="F200" s="23">
        <v>0</v>
      </c>
      <c r="G200" s="23">
        <v>2001</v>
      </c>
      <c r="H200" s="12"/>
      <c r="I200" s="8" t="s">
        <v>134</v>
      </c>
    </row>
    <row r="201" s="8" customFormat="1" spans="1:9">
      <c r="A201" s="22">
        <v>832</v>
      </c>
      <c r="B201" s="22"/>
      <c r="C201" s="22">
        <v>7825</v>
      </c>
      <c r="D201" s="23"/>
      <c r="E201" s="23">
        <v>16</v>
      </c>
      <c r="F201" s="23">
        <v>0</v>
      </c>
      <c r="G201" s="23">
        <v>2001</v>
      </c>
      <c r="H201" s="12"/>
      <c r="I201" s="8" t="s">
        <v>134</v>
      </c>
    </row>
    <row r="202" s="8" customFormat="1" spans="1:9">
      <c r="A202" s="22">
        <v>833</v>
      </c>
      <c r="B202" s="22"/>
      <c r="C202" s="22">
        <v>7825</v>
      </c>
      <c r="D202" s="23"/>
      <c r="E202" s="23">
        <v>16</v>
      </c>
      <c r="F202" s="23">
        <v>0</v>
      </c>
      <c r="G202" s="23">
        <v>2001</v>
      </c>
      <c r="H202" s="12"/>
      <c r="I202" s="8" t="s">
        <v>134</v>
      </c>
    </row>
    <row r="203" s="8" customFormat="1" spans="1:9">
      <c r="A203" s="22">
        <v>841</v>
      </c>
      <c r="B203" s="22"/>
      <c r="C203" s="22">
        <v>7825</v>
      </c>
      <c r="D203" s="23"/>
      <c r="E203" s="23">
        <v>16</v>
      </c>
      <c r="F203" s="23">
        <v>0</v>
      </c>
      <c r="G203" s="23">
        <v>300</v>
      </c>
      <c r="H203" s="12"/>
      <c r="I203" s="8" t="s">
        <v>135</v>
      </c>
    </row>
    <row r="204" s="8" customFormat="1" spans="1:9">
      <c r="A204" s="22">
        <v>842</v>
      </c>
      <c r="B204" s="22"/>
      <c r="C204" s="22">
        <v>7825</v>
      </c>
      <c r="D204" s="23"/>
      <c r="E204" s="23">
        <v>16</v>
      </c>
      <c r="F204" s="23">
        <v>0</v>
      </c>
      <c r="G204" s="23">
        <v>400</v>
      </c>
      <c r="H204" s="12"/>
      <c r="I204" s="8" t="s">
        <v>135</v>
      </c>
    </row>
    <row r="205" s="8" customFormat="1" spans="1:9">
      <c r="A205" s="22">
        <v>843</v>
      </c>
      <c r="B205" s="22"/>
      <c r="C205" s="22">
        <v>7825</v>
      </c>
      <c r="D205" s="23"/>
      <c r="E205" s="23">
        <v>16</v>
      </c>
      <c r="F205" s="23">
        <v>0</v>
      </c>
      <c r="G205" s="23">
        <v>500</v>
      </c>
      <c r="H205" s="12"/>
      <c r="I205" s="8" t="s">
        <v>135</v>
      </c>
    </row>
    <row r="206" s="7" customFormat="1" spans="1:9">
      <c r="A206" s="13">
        <v>901</v>
      </c>
      <c r="B206" s="13"/>
      <c r="C206" s="13">
        <v>7811</v>
      </c>
      <c r="D206" s="14">
        <v>3230</v>
      </c>
      <c r="E206" s="14">
        <v>210</v>
      </c>
      <c r="F206" s="14">
        <v>0</v>
      </c>
      <c r="G206" s="14">
        <v>5</v>
      </c>
      <c r="H206" s="12" t="s">
        <v>61</v>
      </c>
      <c r="I206" s="7" t="s">
        <v>41</v>
      </c>
    </row>
    <row r="207" s="7" customFormat="1" spans="1:9">
      <c r="A207" s="13">
        <v>902</v>
      </c>
      <c r="B207" s="13"/>
      <c r="C207" s="13">
        <v>7812</v>
      </c>
      <c r="D207" s="14">
        <v>3230</v>
      </c>
      <c r="E207" s="14">
        <v>211</v>
      </c>
      <c r="F207" s="14">
        <v>0</v>
      </c>
      <c r="G207" s="14">
        <v>3</v>
      </c>
      <c r="H207" s="12" t="s">
        <v>63</v>
      </c>
      <c r="I207" s="7" t="s">
        <v>41</v>
      </c>
    </row>
    <row r="208" s="7" customFormat="1" spans="1:9">
      <c r="A208" s="13">
        <v>903</v>
      </c>
      <c r="B208" s="13"/>
      <c r="C208" s="13">
        <v>7813</v>
      </c>
      <c r="D208" s="14">
        <v>3230</v>
      </c>
      <c r="E208" s="14">
        <v>212</v>
      </c>
      <c r="F208" s="14">
        <v>0</v>
      </c>
      <c r="G208" s="14">
        <v>1</v>
      </c>
      <c r="H208" s="12" t="s">
        <v>64</v>
      </c>
      <c r="I208" s="7" t="s">
        <v>41</v>
      </c>
    </row>
    <row r="209" s="7" customFormat="1" spans="1:9">
      <c r="A209" s="13">
        <v>904</v>
      </c>
      <c r="B209" s="13"/>
      <c r="C209" s="13">
        <v>7814</v>
      </c>
      <c r="D209" s="14">
        <v>3230</v>
      </c>
      <c r="E209" s="14">
        <v>213</v>
      </c>
      <c r="F209" s="14">
        <v>0</v>
      </c>
      <c r="G209" s="14">
        <v>5</v>
      </c>
      <c r="H209" s="12" t="s">
        <v>61</v>
      </c>
      <c r="I209" s="7" t="s">
        <v>41</v>
      </c>
    </row>
    <row r="210" s="7" customFormat="1" spans="1:9">
      <c r="A210" s="13">
        <v>905</v>
      </c>
      <c r="B210" s="13"/>
      <c r="C210" s="13">
        <v>7815</v>
      </c>
      <c r="D210" s="14">
        <v>3230</v>
      </c>
      <c r="E210" s="14">
        <v>214</v>
      </c>
      <c r="F210" s="14">
        <v>0</v>
      </c>
      <c r="G210" s="14">
        <v>3</v>
      </c>
      <c r="H210" s="12" t="s">
        <v>63</v>
      </c>
      <c r="I210" s="7" t="s">
        <v>41</v>
      </c>
    </row>
    <row r="211" s="7" customFormat="1" spans="1:9">
      <c r="A211" s="13">
        <v>906</v>
      </c>
      <c r="B211" s="13"/>
      <c r="C211" s="13">
        <v>7816</v>
      </c>
      <c r="D211" s="14">
        <v>3230</v>
      </c>
      <c r="E211" s="14">
        <v>215</v>
      </c>
      <c r="F211" s="14">
        <v>0</v>
      </c>
      <c r="G211" s="14">
        <v>1</v>
      </c>
      <c r="H211" s="12" t="s">
        <v>64</v>
      </c>
      <c r="I211" s="7" t="s">
        <v>41</v>
      </c>
    </row>
    <row r="212" s="7" customFormat="1" spans="1:9">
      <c r="A212" s="13">
        <v>907</v>
      </c>
      <c r="B212" s="13"/>
      <c r="C212" s="13">
        <v>7817</v>
      </c>
      <c r="D212" s="14">
        <v>3230</v>
      </c>
      <c r="E212" s="14">
        <v>216</v>
      </c>
      <c r="F212" s="14">
        <v>0</v>
      </c>
      <c r="G212" s="14">
        <v>5</v>
      </c>
      <c r="H212" s="12" t="s">
        <v>61</v>
      </c>
      <c r="I212" s="7" t="s">
        <v>41</v>
      </c>
    </row>
    <row r="213" s="7" customFormat="1" spans="1:9">
      <c r="A213" s="13">
        <v>908</v>
      </c>
      <c r="B213" s="13"/>
      <c r="C213" s="13">
        <v>7818</v>
      </c>
      <c r="D213" s="14">
        <v>3230</v>
      </c>
      <c r="E213" s="14">
        <v>217</v>
      </c>
      <c r="F213" s="14">
        <v>0</v>
      </c>
      <c r="G213" s="14">
        <v>3</v>
      </c>
      <c r="H213" s="12" t="s">
        <v>63</v>
      </c>
      <c r="I213" s="7" t="s">
        <v>41</v>
      </c>
    </row>
    <row r="214" s="7" customFormat="1" spans="1:9">
      <c r="A214" s="13">
        <v>909</v>
      </c>
      <c r="B214" s="13"/>
      <c r="C214" s="5">
        <v>6244</v>
      </c>
      <c r="D214" s="14"/>
      <c r="E214" s="14">
        <v>56</v>
      </c>
      <c r="F214" s="14">
        <v>0</v>
      </c>
      <c r="G214" s="14">
        <v>5</v>
      </c>
      <c r="H214" s="12" t="s">
        <v>61</v>
      </c>
      <c r="I214" s="7" t="s">
        <v>136</v>
      </c>
    </row>
    <row r="215" s="7" customFormat="1" spans="1:9">
      <c r="A215" s="13">
        <v>910</v>
      </c>
      <c r="B215" s="13"/>
      <c r="C215" s="5">
        <v>6245</v>
      </c>
      <c r="D215" s="14"/>
      <c r="E215" s="14">
        <v>62</v>
      </c>
      <c r="F215" s="14">
        <v>0</v>
      </c>
      <c r="G215" s="14">
        <v>5</v>
      </c>
      <c r="H215" s="12" t="s">
        <v>61</v>
      </c>
      <c r="I215" s="7" t="s">
        <v>136</v>
      </c>
    </row>
    <row r="216" s="7" customFormat="1" spans="1:9">
      <c r="A216" s="13">
        <v>911</v>
      </c>
      <c r="B216" s="13"/>
      <c r="C216" s="24">
        <v>6281</v>
      </c>
      <c r="D216" s="14"/>
      <c r="E216" s="14">
        <v>271</v>
      </c>
      <c r="F216" s="14">
        <v>0</v>
      </c>
      <c r="G216" s="14">
        <v>8</v>
      </c>
      <c r="H216" s="12" t="s">
        <v>61</v>
      </c>
      <c r="I216" s="7" t="s">
        <v>136</v>
      </c>
    </row>
    <row r="217" s="7" customFormat="1" spans="1:9">
      <c r="A217" s="13"/>
      <c r="B217" s="13"/>
      <c r="C217" s="24">
        <v>6282</v>
      </c>
      <c r="D217" s="14"/>
      <c r="E217" s="14">
        <v>272</v>
      </c>
      <c r="F217" s="14">
        <v>0</v>
      </c>
      <c r="G217" s="14">
        <v>5</v>
      </c>
      <c r="H217" s="12" t="s">
        <v>137</v>
      </c>
      <c r="I217" s="7" t="s">
        <v>136</v>
      </c>
    </row>
    <row r="218" s="7" customFormat="1" spans="1:9">
      <c r="A218" s="13">
        <v>912</v>
      </c>
      <c r="B218" s="13"/>
      <c r="C218" s="24">
        <v>6283</v>
      </c>
      <c r="D218" s="14"/>
      <c r="E218" s="14">
        <v>273</v>
      </c>
      <c r="F218" s="14">
        <v>0</v>
      </c>
      <c r="G218" s="14">
        <v>10</v>
      </c>
      <c r="H218" s="12" t="s">
        <v>46</v>
      </c>
      <c r="I218" s="7" t="s">
        <v>136</v>
      </c>
    </row>
    <row r="219" s="7" customFormat="1" spans="1:9">
      <c r="A219" s="13">
        <v>913</v>
      </c>
      <c r="B219" s="13"/>
      <c r="C219" s="24">
        <v>6284</v>
      </c>
      <c r="D219" s="14"/>
      <c r="E219" s="14">
        <v>274</v>
      </c>
      <c r="F219" s="14">
        <v>0</v>
      </c>
      <c r="G219" s="14">
        <v>3</v>
      </c>
      <c r="H219" s="12" t="s">
        <v>46</v>
      </c>
      <c r="I219" s="7" t="s">
        <v>136</v>
      </c>
    </row>
    <row r="220" s="7" customFormat="1" spans="1:9">
      <c r="A220" s="13">
        <v>914</v>
      </c>
      <c r="B220" s="13"/>
      <c r="C220" s="24">
        <v>6285</v>
      </c>
      <c r="D220" s="14"/>
      <c r="E220" s="14">
        <v>275</v>
      </c>
      <c r="F220" s="14">
        <v>0</v>
      </c>
      <c r="G220" s="14">
        <v>2</v>
      </c>
      <c r="H220" s="12" t="s">
        <v>138</v>
      </c>
      <c r="I220" s="7" t="s">
        <v>136</v>
      </c>
    </row>
    <row r="221" s="7" customFormat="1" spans="1:9">
      <c r="A221" s="13">
        <v>915</v>
      </c>
      <c r="B221" s="13"/>
      <c r="C221" s="24">
        <v>6286</v>
      </c>
      <c r="D221" s="14"/>
      <c r="E221" s="14">
        <v>276</v>
      </c>
      <c r="F221" s="14">
        <v>0</v>
      </c>
      <c r="G221" s="14">
        <v>2</v>
      </c>
      <c r="H221" s="12" t="s">
        <v>138</v>
      </c>
      <c r="I221" s="7" t="s">
        <v>136</v>
      </c>
    </row>
    <row r="222" s="7" customFormat="1" spans="1:9">
      <c r="A222" s="13">
        <v>916</v>
      </c>
      <c r="B222" s="13"/>
      <c r="C222" s="24">
        <v>6287</v>
      </c>
      <c r="D222" s="14"/>
      <c r="E222" s="14">
        <v>277</v>
      </c>
      <c r="F222" s="14">
        <v>0</v>
      </c>
      <c r="G222" s="14">
        <v>2</v>
      </c>
      <c r="H222" s="12" t="s">
        <v>138</v>
      </c>
      <c r="I222" s="7" t="s">
        <v>136</v>
      </c>
    </row>
    <row r="223" s="7" customFormat="1" spans="1:9">
      <c r="A223" s="13">
        <v>917</v>
      </c>
      <c r="B223" s="13"/>
      <c r="C223" s="24">
        <v>6288</v>
      </c>
      <c r="D223" s="14"/>
      <c r="E223" s="14">
        <v>279</v>
      </c>
      <c r="F223" s="14">
        <v>0</v>
      </c>
      <c r="G223" s="14">
        <v>1</v>
      </c>
      <c r="H223" s="12" t="s">
        <v>139</v>
      </c>
      <c r="I223" s="7" t="s">
        <v>136</v>
      </c>
    </row>
    <row r="224" s="7" customFormat="1" spans="1:9">
      <c r="A224" s="13">
        <v>918</v>
      </c>
      <c r="B224" s="13"/>
      <c r="C224" s="24">
        <v>6289</v>
      </c>
      <c r="D224" s="14"/>
      <c r="E224" s="14">
        <v>280</v>
      </c>
      <c r="F224" s="14">
        <v>0</v>
      </c>
      <c r="G224" s="14">
        <v>1</v>
      </c>
      <c r="H224" s="12" t="s">
        <v>139</v>
      </c>
      <c r="I224" s="7" t="s">
        <v>136</v>
      </c>
    </row>
    <row r="225" ht="16.5" spans="1:10">
      <c r="A225" s="9">
        <v>1001</v>
      </c>
      <c r="B225" s="9" t="s">
        <v>140</v>
      </c>
      <c r="C225" s="25">
        <v>2745</v>
      </c>
      <c r="E225" s="5">
        <v>63</v>
      </c>
      <c r="F225" s="5">
        <v>0</v>
      </c>
      <c r="G225" s="5">
        <v>2</v>
      </c>
      <c r="H225" s="9" t="s">
        <v>141</v>
      </c>
      <c r="I225" s="26" t="s">
        <v>142</v>
      </c>
      <c r="J225" s="5"/>
    </row>
    <row r="226" ht="16.5" spans="1:10">
      <c r="A226" s="9">
        <v>1002</v>
      </c>
      <c r="B226" s="9" t="s">
        <v>143</v>
      </c>
      <c r="C226" s="25">
        <v>2746</v>
      </c>
      <c r="D226" s="6"/>
      <c r="E226" s="23">
        <v>56</v>
      </c>
      <c r="F226" s="23">
        <v>1001</v>
      </c>
      <c r="G226" s="23">
        <v>5</v>
      </c>
      <c r="H226" s="9" t="s">
        <v>141</v>
      </c>
      <c r="I226" s="26" t="s">
        <v>144</v>
      </c>
      <c r="J226" s="23"/>
    </row>
    <row r="227" s="6" customFormat="1" ht="16.5" spans="1:10">
      <c r="A227" s="10">
        <v>1003</v>
      </c>
      <c r="B227" s="10" t="s">
        <v>143</v>
      </c>
      <c r="C227" s="25">
        <v>2747</v>
      </c>
      <c r="D227" s="11"/>
      <c r="E227" s="11">
        <v>56</v>
      </c>
      <c r="F227" s="11">
        <v>1002</v>
      </c>
      <c r="G227" s="11">
        <v>5</v>
      </c>
      <c r="H227" s="10" t="s">
        <v>141</v>
      </c>
      <c r="I227" s="26" t="s">
        <v>145</v>
      </c>
      <c r="J227" s="11"/>
    </row>
    <row r="228" s="6" customFormat="1" ht="16.5" spans="1:10">
      <c r="A228" s="10">
        <v>1004</v>
      </c>
      <c r="B228" s="10" t="s">
        <v>140</v>
      </c>
      <c r="C228" s="25">
        <v>2748</v>
      </c>
      <c r="D228" s="11"/>
      <c r="E228" s="11">
        <v>270</v>
      </c>
      <c r="F228" s="11">
        <v>0</v>
      </c>
      <c r="G228" s="11">
        <v>5</v>
      </c>
      <c r="H228" s="10" t="s">
        <v>141</v>
      </c>
      <c r="I228" s="26" t="s">
        <v>146</v>
      </c>
      <c r="J228" s="11"/>
    </row>
    <row r="229" s="6" customFormat="1" ht="16.5" spans="1:10">
      <c r="A229" s="10">
        <v>1005</v>
      </c>
      <c r="B229" s="10" t="s">
        <v>147</v>
      </c>
      <c r="C229" s="25">
        <v>2749</v>
      </c>
      <c r="D229" s="11"/>
      <c r="E229" s="23">
        <v>285</v>
      </c>
      <c r="F229" s="23">
        <v>0</v>
      </c>
      <c r="G229" s="23">
        <v>1</v>
      </c>
      <c r="H229" s="10" t="s">
        <v>148</v>
      </c>
      <c r="I229" s="26" t="s">
        <v>149</v>
      </c>
      <c r="J229" s="23"/>
    </row>
    <row r="230" s="6" customFormat="1" ht="16.5" spans="1:10">
      <c r="A230" s="10">
        <v>1006</v>
      </c>
      <c r="B230" s="10" t="s">
        <v>147</v>
      </c>
      <c r="C230" s="25">
        <v>2750</v>
      </c>
      <c r="D230" s="11"/>
      <c r="E230" s="11">
        <v>281</v>
      </c>
      <c r="F230" s="11">
        <v>0</v>
      </c>
      <c r="G230" s="11">
        <v>5</v>
      </c>
      <c r="H230" s="10" t="s">
        <v>150</v>
      </c>
      <c r="I230" s="26" t="s">
        <v>151</v>
      </c>
      <c r="J230" s="11"/>
    </row>
    <row r="231" s="6" customFormat="1" ht="16.5" spans="1:10">
      <c r="A231" s="10">
        <v>1007</v>
      </c>
      <c r="B231" s="10" t="s">
        <v>140</v>
      </c>
      <c r="C231" s="25">
        <v>2751</v>
      </c>
      <c r="D231" s="11"/>
      <c r="E231" s="11">
        <v>287</v>
      </c>
      <c r="F231" s="11">
        <v>1001</v>
      </c>
      <c r="G231" s="11">
        <v>1</v>
      </c>
      <c r="H231" s="10" t="s">
        <v>150</v>
      </c>
      <c r="I231" s="26" t="s">
        <v>152</v>
      </c>
      <c r="J231" s="11"/>
    </row>
    <row r="232" s="6" customFormat="1" ht="16.5" spans="1:10">
      <c r="A232" s="10">
        <v>1008</v>
      </c>
      <c r="B232" s="10" t="s">
        <v>140</v>
      </c>
      <c r="C232" s="25">
        <v>2752</v>
      </c>
      <c r="E232" s="11">
        <v>287</v>
      </c>
      <c r="F232" s="23">
        <v>1002</v>
      </c>
      <c r="G232" s="23">
        <v>1</v>
      </c>
      <c r="H232" s="10" t="s">
        <v>150</v>
      </c>
      <c r="I232" s="26" t="s">
        <v>153</v>
      </c>
      <c r="J232" s="23"/>
    </row>
    <row r="233" s="6" customFormat="1" ht="16.5" spans="1:10">
      <c r="A233" s="10">
        <v>1009</v>
      </c>
      <c r="B233" s="10" t="s">
        <v>140</v>
      </c>
      <c r="C233" s="25">
        <v>2753</v>
      </c>
      <c r="D233" s="10"/>
      <c r="E233" s="11">
        <v>287</v>
      </c>
      <c r="F233" s="10">
        <v>1003</v>
      </c>
      <c r="G233" s="10">
        <v>1</v>
      </c>
      <c r="H233" s="10" t="s">
        <v>150</v>
      </c>
      <c r="I233" s="26" t="s">
        <v>154</v>
      </c>
      <c r="J233" s="10"/>
    </row>
    <row r="234" s="6" customFormat="1" ht="16.5" spans="1:10">
      <c r="A234" s="10">
        <v>1010</v>
      </c>
      <c r="B234" s="10" t="s">
        <v>140</v>
      </c>
      <c r="C234" s="25">
        <v>2754</v>
      </c>
      <c r="D234" s="10"/>
      <c r="E234" s="10">
        <v>270</v>
      </c>
      <c r="F234" s="10">
        <v>0</v>
      </c>
      <c r="G234" s="10">
        <v>5</v>
      </c>
      <c r="H234" s="10" t="s">
        <v>150</v>
      </c>
      <c r="I234" s="26" t="s">
        <v>146</v>
      </c>
      <c r="J234" s="10"/>
    </row>
    <row r="235" s="6" customFormat="1" ht="16.5" spans="1:10">
      <c r="A235" s="10">
        <v>1011</v>
      </c>
      <c r="B235" s="10" t="s">
        <v>143</v>
      </c>
      <c r="C235" s="25">
        <v>2755</v>
      </c>
      <c r="D235" s="10"/>
      <c r="E235" s="10">
        <v>279</v>
      </c>
      <c r="F235" s="10">
        <v>0</v>
      </c>
      <c r="G235" s="10">
        <v>1</v>
      </c>
      <c r="H235" s="10" t="s">
        <v>155</v>
      </c>
      <c r="I235" s="26" t="s">
        <v>156</v>
      </c>
      <c r="J235" s="10"/>
    </row>
    <row r="236" s="6" customFormat="1" ht="16.5" spans="1:10">
      <c r="A236" s="10">
        <v>1012</v>
      </c>
      <c r="B236" s="10" t="s">
        <v>140</v>
      </c>
      <c r="C236" s="25">
        <v>2756</v>
      </c>
      <c r="D236" s="10"/>
      <c r="E236" s="11">
        <v>63</v>
      </c>
      <c r="F236" s="10">
        <v>0</v>
      </c>
      <c r="G236" s="11">
        <v>2</v>
      </c>
      <c r="H236" s="10" t="s">
        <v>157</v>
      </c>
      <c r="I236" s="26" t="s">
        <v>142</v>
      </c>
      <c r="J236" s="10"/>
    </row>
    <row r="237" s="6" customFormat="1" ht="16.5" spans="1:9">
      <c r="A237" s="10">
        <v>1013</v>
      </c>
      <c r="B237" s="10" t="s">
        <v>143</v>
      </c>
      <c r="C237" s="25">
        <v>2757</v>
      </c>
      <c r="D237" s="10"/>
      <c r="E237" s="23">
        <v>56</v>
      </c>
      <c r="F237" s="10">
        <v>1003</v>
      </c>
      <c r="G237" s="23">
        <v>5</v>
      </c>
      <c r="H237" s="10" t="s">
        <v>157</v>
      </c>
      <c r="I237" s="26" t="s">
        <v>158</v>
      </c>
    </row>
    <row r="238" s="6" customFormat="1" ht="16.5" spans="1:9">
      <c r="A238" s="10">
        <v>1014</v>
      </c>
      <c r="B238" s="10" t="s">
        <v>143</v>
      </c>
      <c r="C238" s="25">
        <v>2758</v>
      </c>
      <c r="D238" s="10"/>
      <c r="E238" s="11">
        <v>56</v>
      </c>
      <c r="F238" s="10">
        <v>1004</v>
      </c>
      <c r="G238" s="11">
        <v>5</v>
      </c>
      <c r="H238" s="10" t="s">
        <v>157</v>
      </c>
      <c r="I238" s="26" t="s">
        <v>159</v>
      </c>
    </row>
    <row r="239" s="6" customFormat="1" ht="16.5" spans="1:9">
      <c r="A239" s="10">
        <v>1015</v>
      </c>
      <c r="B239" s="10" t="s">
        <v>140</v>
      </c>
      <c r="C239" s="25">
        <v>2759</v>
      </c>
      <c r="D239" s="10"/>
      <c r="E239" s="11">
        <v>270</v>
      </c>
      <c r="F239" s="10">
        <v>0</v>
      </c>
      <c r="G239" s="11">
        <v>5</v>
      </c>
      <c r="H239" s="10" t="s">
        <v>157</v>
      </c>
      <c r="I239" s="26" t="s">
        <v>146</v>
      </c>
    </row>
    <row r="240" s="6" customFormat="1" ht="16.5" spans="1:9">
      <c r="A240" s="10">
        <v>1016</v>
      </c>
      <c r="B240" s="10" t="s">
        <v>147</v>
      </c>
      <c r="C240" s="25">
        <v>2760</v>
      </c>
      <c r="D240" s="10"/>
      <c r="E240" s="23">
        <v>285</v>
      </c>
      <c r="F240" s="10">
        <v>0</v>
      </c>
      <c r="G240" s="23">
        <v>1</v>
      </c>
      <c r="H240" s="10" t="s">
        <v>160</v>
      </c>
      <c r="I240" s="26" t="s">
        <v>149</v>
      </c>
    </row>
    <row r="241" s="6" customFormat="1" ht="16.5" spans="1:9">
      <c r="A241" s="10">
        <v>1017</v>
      </c>
      <c r="B241" s="10" t="s">
        <v>147</v>
      </c>
      <c r="C241" s="25">
        <v>2761</v>
      </c>
      <c r="D241" s="10"/>
      <c r="E241" s="11">
        <v>281</v>
      </c>
      <c r="F241" s="10">
        <v>0</v>
      </c>
      <c r="G241" s="11">
        <v>5</v>
      </c>
      <c r="H241" s="10" t="s">
        <v>161</v>
      </c>
      <c r="I241" s="26" t="s">
        <v>151</v>
      </c>
    </row>
    <row r="242" s="6" customFormat="1" ht="16.5" spans="1:9">
      <c r="A242" s="10">
        <v>1018</v>
      </c>
      <c r="B242" s="10" t="s">
        <v>140</v>
      </c>
      <c r="C242" s="25">
        <v>2762</v>
      </c>
      <c r="D242" s="10"/>
      <c r="E242" s="11">
        <v>287</v>
      </c>
      <c r="F242" s="10">
        <v>1004</v>
      </c>
      <c r="G242" s="11">
        <v>1</v>
      </c>
      <c r="H242" s="10" t="s">
        <v>161</v>
      </c>
      <c r="I242" s="26" t="s">
        <v>153</v>
      </c>
    </row>
    <row r="243" s="6" customFormat="1" ht="16.5" spans="1:9">
      <c r="A243" s="10">
        <v>1019</v>
      </c>
      <c r="B243" s="10" t="s">
        <v>140</v>
      </c>
      <c r="C243" s="25">
        <v>2763</v>
      </c>
      <c r="D243" s="10"/>
      <c r="E243" s="11">
        <v>287</v>
      </c>
      <c r="F243" s="10">
        <v>1005</v>
      </c>
      <c r="G243" s="23">
        <v>1</v>
      </c>
      <c r="H243" s="10" t="s">
        <v>161</v>
      </c>
      <c r="I243" s="26" t="s">
        <v>162</v>
      </c>
    </row>
    <row r="244" s="6" customFormat="1" ht="16.5" spans="1:9">
      <c r="A244" s="10">
        <v>1020</v>
      </c>
      <c r="B244" s="10" t="s">
        <v>140</v>
      </c>
      <c r="C244" s="25">
        <v>2764</v>
      </c>
      <c r="D244" s="10"/>
      <c r="E244" s="11">
        <v>287</v>
      </c>
      <c r="F244" s="10">
        <v>1006</v>
      </c>
      <c r="G244" s="10">
        <v>1</v>
      </c>
      <c r="H244" s="10" t="s">
        <v>161</v>
      </c>
      <c r="I244" s="26" t="s">
        <v>163</v>
      </c>
    </row>
    <row r="245" s="6" customFormat="1" ht="16.5" spans="1:9">
      <c r="A245" s="10">
        <v>1021</v>
      </c>
      <c r="B245" s="10" t="s">
        <v>140</v>
      </c>
      <c r="C245" s="25">
        <v>2765</v>
      </c>
      <c r="D245" s="10"/>
      <c r="E245" s="10">
        <v>270</v>
      </c>
      <c r="F245" s="10">
        <v>0</v>
      </c>
      <c r="G245" s="10">
        <v>5</v>
      </c>
      <c r="H245" s="10" t="s">
        <v>161</v>
      </c>
      <c r="I245" s="26" t="s">
        <v>146</v>
      </c>
    </row>
    <row r="246" s="6" customFormat="1" ht="16.5" spans="1:9">
      <c r="A246" s="10">
        <v>1022</v>
      </c>
      <c r="B246" s="10" t="s">
        <v>143</v>
      </c>
      <c r="C246" s="25">
        <v>2766</v>
      </c>
      <c r="D246" s="10"/>
      <c r="E246" s="10">
        <v>279</v>
      </c>
      <c r="F246" s="10">
        <v>0</v>
      </c>
      <c r="G246" s="10">
        <v>1</v>
      </c>
      <c r="H246" s="10" t="s">
        <v>164</v>
      </c>
      <c r="I246" s="26" t="s">
        <v>165</v>
      </c>
    </row>
    <row r="247" s="6" customFormat="1" ht="16.5" spans="1:9">
      <c r="A247" s="10">
        <v>1023</v>
      </c>
      <c r="B247" s="10" t="s">
        <v>140</v>
      </c>
      <c r="C247" s="25">
        <v>2767</v>
      </c>
      <c r="D247" s="10"/>
      <c r="E247" s="11">
        <v>63</v>
      </c>
      <c r="F247" s="10">
        <v>0</v>
      </c>
      <c r="G247" s="11">
        <v>2</v>
      </c>
      <c r="H247" s="10" t="s">
        <v>166</v>
      </c>
      <c r="I247" s="26" t="s">
        <v>142</v>
      </c>
    </row>
    <row r="248" s="6" customFormat="1" ht="16.5" spans="1:9">
      <c r="A248" s="10">
        <v>1024</v>
      </c>
      <c r="B248" s="10" t="s">
        <v>143</v>
      </c>
      <c r="C248" s="25">
        <v>2768</v>
      </c>
      <c r="D248" s="10"/>
      <c r="E248" s="23">
        <v>56</v>
      </c>
      <c r="F248" s="10">
        <v>1005</v>
      </c>
      <c r="G248" s="23">
        <v>5</v>
      </c>
      <c r="H248" s="10" t="s">
        <v>166</v>
      </c>
      <c r="I248" s="26" t="s">
        <v>167</v>
      </c>
    </row>
    <row r="249" s="6" customFormat="1" ht="16.5" spans="1:9">
      <c r="A249" s="10">
        <v>1025</v>
      </c>
      <c r="B249" s="10" t="s">
        <v>143</v>
      </c>
      <c r="C249" s="25">
        <v>2769</v>
      </c>
      <c r="D249" s="10"/>
      <c r="E249" s="11">
        <v>56</v>
      </c>
      <c r="F249" s="10">
        <v>1006</v>
      </c>
      <c r="G249" s="11">
        <v>5</v>
      </c>
      <c r="H249" s="10" t="s">
        <v>166</v>
      </c>
      <c r="I249" s="26" t="s">
        <v>168</v>
      </c>
    </row>
    <row r="250" s="6" customFormat="1" ht="16.5" spans="1:9">
      <c r="A250" s="10">
        <v>1026</v>
      </c>
      <c r="B250" s="10" t="s">
        <v>140</v>
      </c>
      <c r="C250" s="25">
        <v>2770</v>
      </c>
      <c r="D250" s="10"/>
      <c r="E250" s="11">
        <v>270</v>
      </c>
      <c r="F250" s="10">
        <v>0</v>
      </c>
      <c r="G250" s="11">
        <v>5</v>
      </c>
      <c r="H250" s="10" t="s">
        <v>166</v>
      </c>
      <c r="I250" s="26" t="s">
        <v>146</v>
      </c>
    </row>
    <row r="251" s="6" customFormat="1" ht="16.5" spans="1:9">
      <c r="A251" s="10">
        <v>1027</v>
      </c>
      <c r="B251" s="10" t="s">
        <v>147</v>
      </c>
      <c r="C251" s="25">
        <v>2771</v>
      </c>
      <c r="D251" s="10"/>
      <c r="E251" s="23">
        <v>285</v>
      </c>
      <c r="F251" s="10">
        <v>0</v>
      </c>
      <c r="G251" s="23">
        <v>1</v>
      </c>
      <c r="H251" s="10" t="s">
        <v>169</v>
      </c>
      <c r="I251" s="26" t="s">
        <v>149</v>
      </c>
    </row>
    <row r="252" s="6" customFormat="1" ht="16.5" spans="1:9">
      <c r="A252" s="10">
        <v>1028</v>
      </c>
      <c r="B252" s="10" t="s">
        <v>147</v>
      </c>
      <c r="C252" s="25">
        <v>2772</v>
      </c>
      <c r="D252" s="10"/>
      <c r="E252" s="11">
        <v>281</v>
      </c>
      <c r="F252" s="10">
        <v>0</v>
      </c>
      <c r="G252" s="11">
        <v>5</v>
      </c>
      <c r="H252" s="10" t="s">
        <v>170</v>
      </c>
      <c r="I252" s="26" t="s">
        <v>151</v>
      </c>
    </row>
    <row r="253" s="6" customFormat="1" ht="16.5" spans="1:9">
      <c r="A253" s="10">
        <v>1029</v>
      </c>
      <c r="B253" s="10" t="s">
        <v>140</v>
      </c>
      <c r="C253" s="25">
        <v>2773</v>
      </c>
      <c r="D253" s="10"/>
      <c r="E253" s="11">
        <v>287</v>
      </c>
      <c r="F253" s="10">
        <v>1007</v>
      </c>
      <c r="G253" s="11">
        <v>1</v>
      </c>
      <c r="H253" s="10" t="s">
        <v>170</v>
      </c>
      <c r="I253" s="26" t="s">
        <v>171</v>
      </c>
    </row>
    <row r="254" s="6" customFormat="1" ht="16.5" spans="1:9">
      <c r="A254" s="10">
        <v>1030</v>
      </c>
      <c r="B254" s="10" t="s">
        <v>140</v>
      </c>
      <c r="C254" s="25">
        <v>2774</v>
      </c>
      <c r="D254" s="10"/>
      <c r="E254" s="11">
        <v>287</v>
      </c>
      <c r="F254" s="10">
        <v>1008</v>
      </c>
      <c r="G254" s="23">
        <v>1</v>
      </c>
      <c r="H254" s="10" t="s">
        <v>170</v>
      </c>
      <c r="I254" s="26" t="s">
        <v>172</v>
      </c>
    </row>
    <row r="255" s="6" customFormat="1" ht="16.5" spans="1:9">
      <c r="A255" s="10">
        <v>1031</v>
      </c>
      <c r="B255" s="10" t="s">
        <v>140</v>
      </c>
      <c r="C255" s="25">
        <v>2775</v>
      </c>
      <c r="D255" s="10"/>
      <c r="E255" s="11">
        <v>287</v>
      </c>
      <c r="F255" s="10">
        <v>1009</v>
      </c>
      <c r="G255" s="10">
        <v>1</v>
      </c>
      <c r="H255" s="10" t="s">
        <v>170</v>
      </c>
      <c r="I255" s="26" t="s">
        <v>173</v>
      </c>
    </row>
    <row r="256" s="6" customFormat="1" ht="16.5" spans="1:9">
      <c r="A256" s="10">
        <v>1032</v>
      </c>
      <c r="B256" s="10" t="s">
        <v>140</v>
      </c>
      <c r="C256" s="25">
        <v>2776</v>
      </c>
      <c r="D256" s="10"/>
      <c r="E256" s="10">
        <v>270</v>
      </c>
      <c r="F256" s="10">
        <v>0</v>
      </c>
      <c r="G256" s="10">
        <v>5</v>
      </c>
      <c r="H256" s="10" t="s">
        <v>170</v>
      </c>
      <c r="I256" s="26" t="s">
        <v>146</v>
      </c>
    </row>
    <row r="257" s="6" customFormat="1" ht="16.5" spans="1:9">
      <c r="A257" s="10">
        <v>1033</v>
      </c>
      <c r="B257" s="10" t="s">
        <v>143</v>
      </c>
      <c r="C257" s="25">
        <v>2777</v>
      </c>
      <c r="D257" s="10"/>
      <c r="E257" s="10">
        <v>279</v>
      </c>
      <c r="F257" s="10">
        <v>0</v>
      </c>
      <c r="G257" s="10">
        <v>1</v>
      </c>
      <c r="H257" s="10" t="s">
        <v>174</v>
      </c>
      <c r="I257" s="26" t="s">
        <v>175</v>
      </c>
    </row>
    <row r="258" s="6" customFormat="1" ht="16.5" spans="1:9">
      <c r="A258" s="10">
        <v>1034</v>
      </c>
      <c r="B258" s="10" t="s">
        <v>140</v>
      </c>
      <c r="C258" s="25">
        <v>2778</v>
      </c>
      <c r="D258" s="10"/>
      <c r="E258" s="11">
        <v>63</v>
      </c>
      <c r="F258" s="10">
        <v>0</v>
      </c>
      <c r="G258" s="11">
        <v>2</v>
      </c>
      <c r="H258" s="10" t="s">
        <v>176</v>
      </c>
      <c r="I258" s="26" t="s">
        <v>142</v>
      </c>
    </row>
    <row r="259" s="6" customFormat="1" ht="16.5" spans="1:9">
      <c r="A259" s="10">
        <v>1035</v>
      </c>
      <c r="B259" s="10" t="s">
        <v>143</v>
      </c>
      <c r="C259" s="25">
        <v>2779</v>
      </c>
      <c r="D259" s="10"/>
      <c r="E259" s="23">
        <v>56</v>
      </c>
      <c r="F259" s="10">
        <v>1007</v>
      </c>
      <c r="G259" s="23">
        <v>5</v>
      </c>
      <c r="H259" s="10" t="s">
        <v>176</v>
      </c>
      <c r="I259" s="26" t="s">
        <v>177</v>
      </c>
    </row>
    <row r="260" s="6" customFormat="1" ht="16.5" spans="1:9">
      <c r="A260" s="10">
        <v>1036</v>
      </c>
      <c r="B260" s="10" t="s">
        <v>143</v>
      </c>
      <c r="C260" s="25">
        <v>2780</v>
      </c>
      <c r="D260" s="10"/>
      <c r="E260" s="11">
        <v>56</v>
      </c>
      <c r="F260" s="10">
        <v>1008</v>
      </c>
      <c r="G260" s="11">
        <v>5</v>
      </c>
      <c r="H260" s="10" t="s">
        <v>176</v>
      </c>
      <c r="I260" s="26" t="s">
        <v>178</v>
      </c>
    </row>
    <row r="261" s="6" customFormat="1" ht="16.5" spans="1:9">
      <c r="A261" s="10">
        <v>1037</v>
      </c>
      <c r="B261" s="10" t="s">
        <v>140</v>
      </c>
      <c r="C261" s="25">
        <v>2781</v>
      </c>
      <c r="D261" s="10"/>
      <c r="E261" s="11">
        <v>270</v>
      </c>
      <c r="F261" s="10">
        <v>0</v>
      </c>
      <c r="G261" s="11">
        <v>5</v>
      </c>
      <c r="H261" s="10" t="s">
        <v>176</v>
      </c>
      <c r="I261" s="26" t="s">
        <v>146</v>
      </c>
    </row>
    <row r="262" s="6" customFormat="1" ht="16.5" spans="1:9">
      <c r="A262" s="10">
        <v>1038</v>
      </c>
      <c r="B262" s="10" t="s">
        <v>147</v>
      </c>
      <c r="C262" s="25">
        <v>2782</v>
      </c>
      <c r="D262" s="10"/>
      <c r="E262" s="23">
        <v>285</v>
      </c>
      <c r="F262" s="10">
        <v>0</v>
      </c>
      <c r="G262" s="23">
        <v>1</v>
      </c>
      <c r="H262" s="10" t="s">
        <v>179</v>
      </c>
      <c r="I262" s="26" t="s">
        <v>149</v>
      </c>
    </row>
    <row r="263" s="6" customFormat="1" ht="16.5" spans="1:9">
      <c r="A263" s="10">
        <v>1039</v>
      </c>
      <c r="B263" s="10" t="s">
        <v>147</v>
      </c>
      <c r="C263" s="25">
        <v>2783</v>
      </c>
      <c r="D263" s="10"/>
      <c r="E263" s="11">
        <v>281</v>
      </c>
      <c r="F263" s="10">
        <v>0</v>
      </c>
      <c r="G263" s="11">
        <v>5</v>
      </c>
      <c r="H263" s="10" t="s">
        <v>180</v>
      </c>
      <c r="I263" s="26" t="s">
        <v>151</v>
      </c>
    </row>
    <row r="264" s="6" customFormat="1" ht="16.5" spans="1:9">
      <c r="A264" s="10">
        <v>1040</v>
      </c>
      <c r="B264" s="10" t="s">
        <v>140</v>
      </c>
      <c r="C264" s="25">
        <v>2784</v>
      </c>
      <c r="D264" s="10"/>
      <c r="E264" s="11">
        <v>287</v>
      </c>
      <c r="F264" s="10">
        <v>1010</v>
      </c>
      <c r="G264" s="11">
        <v>1</v>
      </c>
      <c r="H264" s="10" t="s">
        <v>180</v>
      </c>
      <c r="I264" s="26" t="s">
        <v>181</v>
      </c>
    </row>
    <row r="265" s="6" customFormat="1" ht="16.5" spans="1:9">
      <c r="A265" s="10">
        <v>1041</v>
      </c>
      <c r="B265" s="10" t="s">
        <v>140</v>
      </c>
      <c r="C265" s="25">
        <v>2785</v>
      </c>
      <c r="D265" s="10"/>
      <c r="E265" s="10">
        <v>270</v>
      </c>
      <c r="F265" s="10">
        <v>0</v>
      </c>
      <c r="G265" s="10">
        <v>5</v>
      </c>
      <c r="H265" s="10" t="s">
        <v>180</v>
      </c>
      <c r="I265" s="26" t="s">
        <v>146</v>
      </c>
    </row>
    <row r="266" s="6" customFormat="1" ht="16.5" spans="1:9">
      <c r="A266" s="10">
        <v>1042</v>
      </c>
      <c r="B266" s="10" t="s">
        <v>143</v>
      </c>
      <c r="C266" s="25">
        <v>2786</v>
      </c>
      <c r="D266" s="10"/>
      <c r="E266" s="10">
        <v>279</v>
      </c>
      <c r="F266" s="10">
        <v>0</v>
      </c>
      <c r="G266" s="10">
        <v>1</v>
      </c>
      <c r="H266" s="10" t="s">
        <v>182</v>
      </c>
      <c r="I266" s="26" t="s">
        <v>183</v>
      </c>
    </row>
    <row r="267" s="6" customFormat="1" spans="1:9">
      <c r="A267" s="10">
        <v>1201</v>
      </c>
      <c r="B267" s="10" t="s">
        <v>184</v>
      </c>
      <c r="C267" s="27">
        <v>8864</v>
      </c>
      <c r="D267" s="27"/>
      <c r="E267" s="11">
        <v>204</v>
      </c>
      <c r="F267" s="11">
        <v>1200</v>
      </c>
      <c r="G267" s="11">
        <v>130</v>
      </c>
      <c r="H267" s="12" t="s">
        <v>185</v>
      </c>
      <c r="I267" s="15" t="s">
        <v>186</v>
      </c>
    </row>
    <row r="268" spans="1:9">
      <c r="A268" s="9">
        <v>1202</v>
      </c>
      <c r="B268" s="9" t="s">
        <v>187</v>
      </c>
      <c r="C268" s="17">
        <v>8864</v>
      </c>
      <c r="D268" s="17"/>
      <c r="E268" s="5">
        <v>204</v>
      </c>
      <c r="F268" s="5">
        <v>1200</v>
      </c>
      <c r="G268" s="5">
        <v>260</v>
      </c>
      <c r="H268" s="19" t="s">
        <v>188</v>
      </c>
      <c r="I268" s="1" t="s">
        <v>186</v>
      </c>
    </row>
    <row r="269" spans="1:9">
      <c r="A269" s="9">
        <v>1203</v>
      </c>
      <c r="B269" s="9" t="s">
        <v>189</v>
      </c>
      <c r="C269" s="17">
        <v>8864</v>
      </c>
      <c r="D269" s="17"/>
      <c r="E269" s="5">
        <v>204</v>
      </c>
      <c r="F269" s="5">
        <v>1200</v>
      </c>
      <c r="G269" s="5">
        <v>390</v>
      </c>
      <c r="H269" s="19" t="s">
        <v>190</v>
      </c>
      <c r="I269" s="1" t="s">
        <v>186</v>
      </c>
    </row>
    <row r="270" spans="1:9">
      <c r="A270" s="9">
        <v>1204</v>
      </c>
      <c r="B270" s="9" t="s">
        <v>187</v>
      </c>
      <c r="C270" s="17">
        <v>8864</v>
      </c>
      <c r="D270" s="17"/>
      <c r="E270" s="5">
        <v>204</v>
      </c>
      <c r="F270" s="5">
        <v>1200</v>
      </c>
      <c r="G270" s="5">
        <v>520</v>
      </c>
      <c r="H270" s="19" t="s">
        <v>188</v>
      </c>
      <c r="I270" s="1" t="s">
        <v>186</v>
      </c>
    </row>
    <row r="271" spans="1:9">
      <c r="A271" s="9">
        <v>1205</v>
      </c>
      <c r="B271" s="9" t="s">
        <v>191</v>
      </c>
      <c r="C271" s="17">
        <v>8864</v>
      </c>
      <c r="D271" s="17"/>
      <c r="E271" s="5">
        <v>204</v>
      </c>
      <c r="F271" s="5">
        <v>1200</v>
      </c>
      <c r="G271" s="5">
        <v>650</v>
      </c>
      <c r="H271" s="19" t="s">
        <v>64</v>
      </c>
      <c r="I271" s="1" t="s">
        <v>186</v>
      </c>
    </row>
    <row r="272" spans="1:9">
      <c r="A272" s="9">
        <v>1206</v>
      </c>
      <c r="B272" s="9" t="s">
        <v>189</v>
      </c>
      <c r="C272" s="17">
        <v>8864</v>
      </c>
      <c r="D272" s="17"/>
      <c r="E272" s="5">
        <v>204</v>
      </c>
      <c r="F272" s="5">
        <v>1200</v>
      </c>
      <c r="G272" s="5">
        <v>780</v>
      </c>
      <c r="H272" s="19" t="s">
        <v>190</v>
      </c>
      <c r="I272" s="1" t="s">
        <v>186</v>
      </c>
    </row>
    <row r="273" spans="1:9">
      <c r="A273" s="9">
        <v>1207</v>
      </c>
      <c r="B273" s="9" t="s">
        <v>187</v>
      </c>
      <c r="C273" s="17">
        <v>8864</v>
      </c>
      <c r="D273" s="17"/>
      <c r="E273" s="5">
        <v>204</v>
      </c>
      <c r="F273" s="5">
        <v>1200</v>
      </c>
      <c r="G273" s="5">
        <v>910</v>
      </c>
      <c r="H273" s="19" t="s">
        <v>188</v>
      </c>
      <c r="I273" s="1" t="s">
        <v>186</v>
      </c>
    </row>
    <row r="274" spans="1:9">
      <c r="A274" s="9">
        <v>1208</v>
      </c>
      <c r="B274" s="9" t="s">
        <v>191</v>
      </c>
      <c r="C274" s="17">
        <v>8864</v>
      </c>
      <c r="D274" s="17"/>
      <c r="E274" s="5">
        <v>204</v>
      </c>
      <c r="F274" s="5">
        <v>1200</v>
      </c>
      <c r="G274" s="5">
        <v>1040</v>
      </c>
      <c r="H274" s="19" t="s">
        <v>192</v>
      </c>
      <c r="I274" s="1" t="s">
        <v>186</v>
      </c>
    </row>
    <row r="275" spans="1:9">
      <c r="A275" s="9">
        <v>1209</v>
      </c>
      <c r="B275" s="9" t="s">
        <v>189</v>
      </c>
      <c r="C275" s="17">
        <v>8864</v>
      </c>
      <c r="D275" s="17"/>
      <c r="E275" s="5">
        <v>204</v>
      </c>
      <c r="F275" s="5">
        <v>1200</v>
      </c>
      <c r="G275" s="5">
        <v>1170</v>
      </c>
      <c r="H275" s="19" t="s">
        <v>190</v>
      </c>
      <c r="I275" s="1" t="s">
        <v>186</v>
      </c>
    </row>
    <row r="276" spans="1:9">
      <c r="A276" s="9">
        <v>1210</v>
      </c>
      <c r="B276" s="9" t="s">
        <v>187</v>
      </c>
      <c r="C276" s="17">
        <v>8864</v>
      </c>
      <c r="D276" s="17"/>
      <c r="E276" s="5">
        <v>204</v>
      </c>
      <c r="F276" s="5">
        <v>1200</v>
      </c>
      <c r="G276" s="5">
        <v>1300</v>
      </c>
      <c r="H276" s="19" t="s">
        <v>188</v>
      </c>
      <c r="I276" s="1" t="s">
        <v>186</v>
      </c>
    </row>
    <row r="277" spans="1:9">
      <c r="A277" s="9">
        <v>1211</v>
      </c>
      <c r="B277" s="9" t="s">
        <v>191</v>
      </c>
      <c r="C277" s="17">
        <v>8864</v>
      </c>
      <c r="D277" s="17"/>
      <c r="E277" s="5">
        <v>204</v>
      </c>
      <c r="F277" s="5">
        <v>1200</v>
      </c>
      <c r="G277" s="5">
        <v>1430</v>
      </c>
      <c r="H277" s="19" t="s">
        <v>193</v>
      </c>
      <c r="I277" s="1" t="s">
        <v>186</v>
      </c>
    </row>
    <row r="278" spans="1:9">
      <c r="A278" s="9">
        <v>1212</v>
      </c>
      <c r="B278" s="9" t="s">
        <v>189</v>
      </c>
      <c r="C278" s="17">
        <v>8864</v>
      </c>
      <c r="D278" s="17"/>
      <c r="E278" s="5">
        <v>204</v>
      </c>
      <c r="F278" s="5">
        <v>1200</v>
      </c>
      <c r="G278" s="5">
        <v>1560</v>
      </c>
      <c r="H278" s="19" t="s">
        <v>190</v>
      </c>
      <c r="I278" s="1" t="s">
        <v>186</v>
      </c>
    </row>
    <row r="279" spans="1:9">
      <c r="A279" s="9">
        <v>1213</v>
      </c>
      <c r="B279" s="9" t="s">
        <v>187</v>
      </c>
      <c r="C279" s="17">
        <v>8864</v>
      </c>
      <c r="D279" s="17"/>
      <c r="E279" s="5">
        <v>204</v>
      </c>
      <c r="F279" s="5">
        <v>1200</v>
      </c>
      <c r="G279" s="5">
        <v>1690</v>
      </c>
      <c r="H279" s="19" t="s">
        <v>188</v>
      </c>
      <c r="I279" s="1" t="s">
        <v>186</v>
      </c>
    </row>
    <row r="280" spans="1:9">
      <c r="A280" s="9">
        <v>1214</v>
      </c>
      <c r="B280" s="9" t="s">
        <v>189</v>
      </c>
      <c r="C280" s="17">
        <v>8864</v>
      </c>
      <c r="D280" s="17"/>
      <c r="E280" s="5">
        <v>204</v>
      </c>
      <c r="F280" s="5">
        <v>1200</v>
      </c>
      <c r="G280" s="5">
        <v>1820</v>
      </c>
      <c r="H280" s="19" t="s">
        <v>194</v>
      </c>
      <c r="I280" s="1" t="s">
        <v>186</v>
      </c>
    </row>
    <row r="281" ht="14.25" spans="1:9">
      <c r="A281" s="9">
        <v>2000</v>
      </c>
      <c r="C281" s="5">
        <v>8564</v>
      </c>
      <c r="E281" s="5">
        <v>36</v>
      </c>
      <c r="F281" s="5">
        <v>0</v>
      </c>
      <c r="G281" s="5">
        <v>1</v>
      </c>
      <c r="I281" s="32" t="s">
        <v>195</v>
      </c>
    </row>
    <row r="282" ht="14.25" spans="1:9">
      <c r="A282" s="9">
        <v>2001</v>
      </c>
      <c r="C282" s="5">
        <v>8565</v>
      </c>
      <c r="E282" s="5">
        <v>67</v>
      </c>
      <c r="F282" s="5">
        <v>200</v>
      </c>
      <c r="G282" s="5">
        <v>1</v>
      </c>
      <c r="I282" s="32" t="s">
        <v>196</v>
      </c>
    </row>
    <row r="283" ht="14.25" spans="1:9">
      <c r="A283" s="9">
        <v>2002</v>
      </c>
      <c r="C283" s="5">
        <v>8566</v>
      </c>
      <c r="E283" s="5">
        <v>66</v>
      </c>
      <c r="F283" s="5">
        <v>0</v>
      </c>
      <c r="G283" s="5">
        <v>2</v>
      </c>
      <c r="I283" s="32" t="s">
        <v>197</v>
      </c>
    </row>
    <row r="284" ht="14.25" spans="1:9">
      <c r="A284" s="9">
        <v>2003</v>
      </c>
      <c r="C284" s="5">
        <v>8567</v>
      </c>
      <c r="E284" s="5">
        <v>200</v>
      </c>
      <c r="F284" s="5">
        <v>150</v>
      </c>
      <c r="G284" s="5">
        <v>3</v>
      </c>
      <c r="I284" s="32" t="s">
        <v>198</v>
      </c>
    </row>
    <row r="285" ht="14.25" spans="1:9">
      <c r="A285" s="9">
        <v>2004</v>
      </c>
      <c r="C285" s="5">
        <v>8568</v>
      </c>
      <c r="E285" s="5">
        <v>201</v>
      </c>
      <c r="F285" s="5">
        <v>0</v>
      </c>
      <c r="G285" s="5">
        <v>1</v>
      </c>
      <c r="I285" s="32" t="s">
        <v>199</v>
      </c>
    </row>
    <row r="286" ht="14.25" spans="1:9">
      <c r="A286" s="9">
        <v>3000</v>
      </c>
      <c r="C286" s="5">
        <v>2633</v>
      </c>
      <c r="E286" s="5">
        <v>11</v>
      </c>
      <c r="F286" s="5">
        <v>0</v>
      </c>
      <c r="G286" s="5">
        <v>4</v>
      </c>
      <c r="I286" s="32" t="s">
        <v>200</v>
      </c>
    </row>
    <row r="287" ht="14.25" spans="1:9">
      <c r="A287" s="9">
        <v>3001</v>
      </c>
      <c r="C287" s="5">
        <v>2633</v>
      </c>
      <c r="E287" s="5">
        <v>11</v>
      </c>
      <c r="F287" s="5">
        <v>0</v>
      </c>
      <c r="G287" s="5">
        <v>7</v>
      </c>
      <c r="I287" s="32" t="s">
        <v>200</v>
      </c>
    </row>
    <row r="288" ht="14.25" spans="1:9">
      <c r="A288" s="9">
        <v>3002</v>
      </c>
      <c r="C288" s="5">
        <v>2633</v>
      </c>
      <c r="E288" s="5">
        <v>11</v>
      </c>
      <c r="F288" s="5">
        <v>0</v>
      </c>
      <c r="G288" s="5">
        <v>10</v>
      </c>
      <c r="I288" s="32" t="s">
        <v>200</v>
      </c>
    </row>
    <row r="289" ht="14.25" spans="1:9">
      <c r="A289" s="9">
        <v>3003</v>
      </c>
      <c r="C289" s="5">
        <v>2633</v>
      </c>
      <c r="E289" s="5">
        <v>11</v>
      </c>
      <c r="F289" s="5">
        <v>0</v>
      </c>
      <c r="G289" s="5">
        <v>13</v>
      </c>
      <c r="I289" s="32" t="s">
        <v>200</v>
      </c>
    </row>
    <row r="290" ht="14.25" spans="1:9">
      <c r="A290" s="9">
        <v>3004</v>
      </c>
      <c r="C290" s="5">
        <v>2633</v>
      </c>
      <c r="E290" s="5">
        <v>11</v>
      </c>
      <c r="F290" s="5">
        <v>0</v>
      </c>
      <c r="G290" s="5">
        <v>16</v>
      </c>
      <c r="I290" s="32" t="s">
        <v>200</v>
      </c>
    </row>
    <row r="291" ht="14.25" spans="1:9">
      <c r="A291" s="9">
        <v>3005</v>
      </c>
      <c r="C291" s="5">
        <v>2633</v>
      </c>
      <c r="E291" s="5">
        <v>11</v>
      </c>
      <c r="F291" s="5">
        <v>0</v>
      </c>
      <c r="G291" s="5">
        <v>19</v>
      </c>
      <c r="I291" s="32" t="s">
        <v>200</v>
      </c>
    </row>
    <row r="292" ht="14.25" spans="1:9">
      <c r="A292" s="9">
        <v>3006</v>
      </c>
      <c r="C292" s="5">
        <v>2633</v>
      </c>
      <c r="E292" s="5">
        <v>11</v>
      </c>
      <c r="F292" s="5">
        <v>0</v>
      </c>
      <c r="G292" s="5">
        <v>22</v>
      </c>
      <c r="I292" s="32" t="s">
        <v>200</v>
      </c>
    </row>
    <row r="293" ht="14.25" spans="1:9">
      <c r="A293" s="9">
        <v>3007</v>
      </c>
      <c r="C293" s="5">
        <v>2633</v>
      </c>
      <c r="E293" s="5">
        <v>11</v>
      </c>
      <c r="F293" s="5">
        <v>0</v>
      </c>
      <c r="G293" s="5">
        <v>25</v>
      </c>
      <c r="I293" s="32" t="s">
        <v>200</v>
      </c>
    </row>
    <row r="294" ht="14.25" spans="1:9">
      <c r="A294" s="9">
        <v>3008</v>
      </c>
      <c r="C294" s="5">
        <v>2633</v>
      </c>
      <c r="E294" s="5">
        <v>11</v>
      </c>
      <c r="F294" s="5">
        <v>0</v>
      </c>
      <c r="G294" s="5">
        <v>28</v>
      </c>
      <c r="I294" s="32" t="s">
        <v>200</v>
      </c>
    </row>
    <row r="295" ht="14.25" spans="1:9">
      <c r="A295" s="9">
        <v>3009</v>
      </c>
      <c r="C295" s="5">
        <v>2633</v>
      </c>
      <c r="E295" s="5">
        <v>11</v>
      </c>
      <c r="F295" s="5">
        <v>0</v>
      </c>
      <c r="G295" s="5">
        <v>31</v>
      </c>
      <c r="I295" s="32" t="s">
        <v>200</v>
      </c>
    </row>
    <row r="296" ht="14.25" spans="1:9">
      <c r="A296" s="9">
        <v>3010</v>
      </c>
      <c r="C296" s="5">
        <v>2633</v>
      </c>
      <c r="E296" s="5">
        <v>11</v>
      </c>
      <c r="F296" s="5">
        <v>0</v>
      </c>
      <c r="G296" s="5">
        <v>34</v>
      </c>
      <c r="I296" s="32" t="s">
        <v>200</v>
      </c>
    </row>
    <row r="297" spans="1:12">
      <c r="A297" s="10">
        <v>4000</v>
      </c>
      <c r="B297" s="10"/>
      <c r="C297" s="11">
        <v>40000001</v>
      </c>
      <c r="D297" s="11"/>
      <c r="E297" s="11">
        <v>16</v>
      </c>
      <c r="F297" s="11"/>
      <c r="G297" s="11">
        <v>3</v>
      </c>
      <c r="H297" s="10"/>
      <c r="I297" s="27" t="s">
        <v>201</v>
      </c>
      <c r="J297" s="33"/>
      <c r="K297" s="33"/>
      <c r="L297" s="34"/>
    </row>
    <row r="298" spans="1:12">
      <c r="A298" s="10">
        <v>4001</v>
      </c>
      <c r="B298" s="28"/>
      <c r="C298" s="29">
        <v>40000002</v>
      </c>
      <c r="D298" s="29"/>
      <c r="E298" s="29">
        <v>40</v>
      </c>
      <c r="F298" s="29"/>
      <c r="G298" s="29">
        <v>1</v>
      </c>
      <c r="H298" s="28"/>
      <c r="I298" s="35" t="s">
        <v>202</v>
      </c>
      <c r="J298" s="36"/>
      <c r="K298" s="36"/>
      <c r="L298" s="37"/>
    </row>
    <row r="299" spans="1:12">
      <c r="A299" s="10">
        <v>4002</v>
      </c>
      <c r="B299" s="10"/>
      <c r="C299" s="11">
        <v>40000003</v>
      </c>
      <c r="D299" s="11"/>
      <c r="E299" s="11">
        <v>16</v>
      </c>
      <c r="F299" s="11"/>
      <c r="G299" s="11">
        <v>8</v>
      </c>
      <c r="H299" s="10"/>
      <c r="I299" s="27" t="s">
        <v>203</v>
      </c>
      <c r="J299" s="33"/>
      <c r="K299" s="33"/>
      <c r="L299" s="34"/>
    </row>
    <row r="300" spans="1:12">
      <c r="A300" s="10">
        <v>4003</v>
      </c>
      <c r="B300" s="10"/>
      <c r="C300" s="11">
        <v>40000004</v>
      </c>
      <c r="D300" s="11"/>
      <c r="E300" s="11">
        <v>12</v>
      </c>
      <c r="F300" s="11">
        <v>3</v>
      </c>
      <c r="G300" s="11">
        <v>1</v>
      </c>
      <c r="H300" s="10"/>
      <c r="I300" s="27" t="s">
        <v>204</v>
      </c>
      <c r="J300" s="33"/>
      <c r="K300" s="33"/>
      <c r="L300" s="34"/>
    </row>
    <row r="301" spans="1:12">
      <c r="A301" s="10">
        <v>4004</v>
      </c>
      <c r="B301" s="10"/>
      <c r="C301" s="11">
        <v>40000005</v>
      </c>
      <c r="D301" s="11"/>
      <c r="E301" s="11">
        <v>42</v>
      </c>
      <c r="F301" s="11"/>
      <c r="G301" s="11">
        <v>1</v>
      </c>
      <c r="H301" s="10"/>
      <c r="I301" s="27" t="s">
        <v>205</v>
      </c>
      <c r="J301" s="33"/>
      <c r="K301" s="33"/>
      <c r="L301" s="34"/>
    </row>
    <row r="302" spans="1:12">
      <c r="A302" s="10">
        <v>4005</v>
      </c>
      <c r="B302" s="10"/>
      <c r="C302" s="11">
        <v>40000006</v>
      </c>
      <c r="D302" s="11"/>
      <c r="E302" s="11">
        <v>16</v>
      </c>
      <c r="F302" s="11"/>
      <c r="G302" s="11">
        <v>14</v>
      </c>
      <c r="H302" s="10"/>
      <c r="I302" s="27" t="s">
        <v>206</v>
      </c>
      <c r="J302" s="33"/>
      <c r="K302" s="33"/>
      <c r="L302" s="34"/>
    </row>
    <row r="303" spans="1:12">
      <c r="A303" s="10">
        <v>4006</v>
      </c>
      <c r="B303" s="10"/>
      <c r="C303" s="11">
        <v>40000007</v>
      </c>
      <c r="D303" s="11"/>
      <c r="E303" s="11">
        <v>11</v>
      </c>
      <c r="F303" s="11"/>
      <c r="G303" s="11">
        <v>3</v>
      </c>
      <c r="H303" s="10"/>
      <c r="I303" s="27" t="s">
        <v>207</v>
      </c>
      <c r="J303" s="33"/>
      <c r="K303" s="33"/>
      <c r="L303" s="34"/>
    </row>
    <row r="304" spans="1:12">
      <c r="A304" s="10">
        <v>4007</v>
      </c>
      <c r="B304" s="10"/>
      <c r="C304" s="11">
        <v>40000008</v>
      </c>
      <c r="D304" s="11"/>
      <c r="E304" s="11">
        <v>28</v>
      </c>
      <c r="F304" s="11"/>
      <c r="G304" s="11">
        <v>1</v>
      </c>
      <c r="H304" s="10"/>
      <c r="I304" s="27" t="s">
        <v>208</v>
      </c>
      <c r="J304" s="33"/>
      <c r="K304" s="33"/>
      <c r="L304" s="34"/>
    </row>
    <row r="305" spans="1:12">
      <c r="A305" s="10">
        <v>4008</v>
      </c>
      <c r="B305" s="10"/>
      <c r="C305" s="11">
        <v>40000009</v>
      </c>
      <c r="D305" s="11"/>
      <c r="E305" s="11">
        <v>16</v>
      </c>
      <c r="F305" s="11"/>
      <c r="G305" s="11">
        <v>18</v>
      </c>
      <c r="H305" s="10"/>
      <c r="I305" s="27" t="s">
        <v>209</v>
      </c>
      <c r="J305" s="33"/>
      <c r="K305" s="33"/>
      <c r="L305" s="34"/>
    </row>
    <row r="306" spans="1:12">
      <c r="A306" s="10">
        <v>4009</v>
      </c>
      <c r="B306" s="10"/>
      <c r="C306" s="11">
        <v>40000010</v>
      </c>
      <c r="D306" s="11"/>
      <c r="E306" s="11">
        <v>12</v>
      </c>
      <c r="F306" s="11">
        <v>15</v>
      </c>
      <c r="G306" s="11">
        <v>1</v>
      </c>
      <c r="H306" s="10"/>
      <c r="I306" s="27" t="s">
        <v>210</v>
      </c>
      <c r="J306" s="33"/>
      <c r="K306" s="33"/>
      <c r="L306" s="34"/>
    </row>
    <row r="307" spans="1:12">
      <c r="A307" s="10">
        <v>4010</v>
      </c>
      <c r="B307" s="30"/>
      <c r="C307" s="11">
        <v>40000011</v>
      </c>
      <c r="D307" s="31"/>
      <c r="E307" s="31">
        <v>230</v>
      </c>
      <c r="F307" s="31"/>
      <c r="G307" s="31">
        <v>1</v>
      </c>
      <c r="H307" s="30"/>
      <c r="I307" s="38" t="s">
        <v>211</v>
      </c>
      <c r="J307" s="39"/>
      <c r="K307" s="39"/>
      <c r="L307" s="40"/>
    </row>
    <row r="308" spans="1:12">
      <c r="A308" s="10">
        <v>4011</v>
      </c>
      <c r="B308" s="10"/>
      <c r="C308" s="11">
        <v>40000012</v>
      </c>
      <c r="D308" s="11"/>
      <c r="E308" s="11">
        <v>16</v>
      </c>
      <c r="F308" s="11"/>
      <c r="G308" s="11">
        <v>20</v>
      </c>
      <c r="H308" s="10"/>
      <c r="I308" s="27" t="s">
        <v>212</v>
      </c>
      <c r="J308" s="33"/>
      <c r="K308" s="33"/>
      <c r="L308" s="34"/>
    </row>
    <row r="309" spans="1:12">
      <c r="A309" s="10">
        <v>4012</v>
      </c>
      <c r="B309" s="10"/>
      <c r="C309" s="11">
        <v>40000013</v>
      </c>
      <c r="D309" s="11"/>
      <c r="E309" s="11">
        <v>11</v>
      </c>
      <c r="F309" s="11"/>
      <c r="G309" s="11">
        <v>7</v>
      </c>
      <c r="H309" s="10"/>
      <c r="I309" s="27" t="s">
        <v>213</v>
      </c>
      <c r="J309" s="33"/>
      <c r="K309" s="33"/>
      <c r="L309" s="34"/>
    </row>
    <row r="310" spans="1:12">
      <c r="A310" s="10">
        <v>4013</v>
      </c>
      <c r="B310" s="10"/>
      <c r="C310" s="11">
        <v>40000014</v>
      </c>
      <c r="D310" s="11"/>
      <c r="E310" s="11">
        <v>202</v>
      </c>
      <c r="F310" s="11"/>
      <c r="G310" s="11">
        <v>1</v>
      </c>
      <c r="H310" s="10"/>
      <c r="I310" s="27" t="s">
        <v>214</v>
      </c>
      <c r="J310" s="33"/>
      <c r="K310" s="33"/>
      <c r="L310" s="34"/>
    </row>
    <row r="311" spans="1:12">
      <c r="A311" s="10">
        <v>4014</v>
      </c>
      <c r="B311" s="10"/>
      <c r="C311" s="11">
        <v>40000015</v>
      </c>
      <c r="D311" s="11"/>
      <c r="E311" s="11">
        <v>16</v>
      </c>
      <c r="F311" s="11"/>
      <c r="G311" s="11">
        <v>23</v>
      </c>
      <c r="H311" s="10"/>
      <c r="I311" s="27" t="s">
        <v>215</v>
      </c>
      <c r="J311" s="33"/>
      <c r="K311" s="33"/>
      <c r="L311" s="34"/>
    </row>
    <row r="312" spans="1:12">
      <c r="A312" s="10">
        <v>4015</v>
      </c>
      <c r="B312" s="30"/>
      <c r="C312" s="31">
        <v>40000016</v>
      </c>
      <c r="D312" s="31"/>
      <c r="E312" s="31">
        <v>62</v>
      </c>
      <c r="F312" s="31"/>
      <c r="G312" s="31">
        <v>3</v>
      </c>
      <c r="H312" s="30"/>
      <c r="I312" s="38" t="s">
        <v>216</v>
      </c>
      <c r="J312" s="33"/>
      <c r="K312" s="33"/>
      <c r="L312" s="34"/>
    </row>
    <row r="313" spans="1:12">
      <c r="A313" s="10">
        <v>4016</v>
      </c>
      <c r="B313" s="30"/>
      <c r="C313" s="31">
        <v>40000017</v>
      </c>
      <c r="D313" s="31"/>
      <c r="E313" s="31">
        <v>61</v>
      </c>
      <c r="F313" s="31"/>
      <c r="G313" s="31">
        <v>15</v>
      </c>
      <c r="H313" s="30"/>
      <c r="I313" s="38" t="s">
        <v>217</v>
      </c>
      <c r="J313" s="33"/>
      <c r="K313" s="33"/>
      <c r="L313" s="34"/>
    </row>
    <row r="314" spans="1:12">
      <c r="A314" s="10">
        <v>4017</v>
      </c>
      <c r="B314" s="10"/>
      <c r="C314" s="11">
        <v>40000018</v>
      </c>
      <c r="D314" s="11"/>
      <c r="E314" s="11">
        <v>16</v>
      </c>
      <c r="F314" s="11"/>
      <c r="G314" s="11">
        <v>34</v>
      </c>
      <c r="H314" s="10"/>
      <c r="I314" s="27" t="s">
        <v>218</v>
      </c>
      <c r="J314" s="33"/>
      <c r="K314" s="33"/>
      <c r="L314" s="34"/>
    </row>
    <row r="315" spans="1:12">
      <c r="A315" s="10">
        <v>4018</v>
      </c>
      <c r="B315" s="10"/>
      <c r="C315" s="11">
        <v>40000019</v>
      </c>
      <c r="D315" s="11"/>
      <c r="E315" s="11">
        <v>17</v>
      </c>
      <c r="F315" s="11"/>
      <c r="G315" s="11">
        <v>5</v>
      </c>
      <c r="H315" s="10"/>
      <c r="I315" s="27" t="s">
        <v>219</v>
      </c>
      <c r="J315" s="33"/>
      <c r="K315" s="33"/>
      <c r="L315" s="34"/>
    </row>
    <row r="316" spans="1:12">
      <c r="A316" s="10">
        <v>4019</v>
      </c>
      <c r="B316" s="30"/>
      <c r="C316" s="31">
        <v>40000020</v>
      </c>
      <c r="D316" s="31"/>
      <c r="E316" s="31">
        <v>56</v>
      </c>
      <c r="F316" s="31"/>
      <c r="G316" s="31">
        <v>3</v>
      </c>
      <c r="H316" s="30"/>
      <c r="I316" s="38" t="s">
        <v>220</v>
      </c>
      <c r="J316" s="33"/>
      <c r="K316" s="33"/>
      <c r="L316" s="34"/>
    </row>
    <row r="317" spans="1:12">
      <c r="A317" s="10">
        <v>4020</v>
      </c>
      <c r="B317" s="10"/>
      <c r="C317" s="11">
        <v>40000021</v>
      </c>
      <c r="D317" s="11"/>
      <c r="E317" s="11">
        <v>16</v>
      </c>
      <c r="F317" s="11"/>
      <c r="G317" s="11">
        <v>45</v>
      </c>
      <c r="H317" s="10"/>
      <c r="I317" s="27" t="s">
        <v>221</v>
      </c>
      <c r="J317" s="33"/>
      <c r="K317" s="33"/>
      <c r="L317" s="34"/>
    </row>
    <row r="318" spans="1:12">
      <c r="A318" s="10">
        <v>4021</v>
      </c>
      <c r="B318" s="10"/>
      <c r="C318" s="11">
        <v>40000022</v>
      </c>
      <c r="D318" s="11"/>
      <c r="E318" s="11">
        <v>12</v>
      </c>
      <c r="F318" s="11">
        <v>20</v>
      </c>
      <c r="G318" s="11">
        <v>1</v>
      </c>
      <c r="H318" s="10"/>
      <c r="I318" s="27" t="s">
        <v>222</v>
      </c>
      <c r="J318" s="33"/>
      <c r="K318" s="33"/>
      <c r="L318" s="34"/>
    </row>
    <row r="319" spans="1:12">
      <c r="A319" s="10">
        <v>4022</v>
      </c>
      <c r="B319" s="30"/>
      <c r="C319" s="11">
        <v>40000023</v>
      </c>
      <c r="D319" s="31"/>
      <c r="E319" s="31">
        <v>234</v>
      </c>
      <c r="F319" s="31"/>
      <c r="G319" s="31">
        <v>1</v>
      </c>
      <c r="H319" s="30"/>
      <c r="I319" s="38" t="s">
        <v>223</v>
      </c>
      <c r="J319" s="39"/>
      <c r="K319" s="39"/>
      <c r="L319" s="40"/>
    </row>
    <row r="320" spans="1:12">
      <c r="A320" s="10">
        <v>4023</v>
      </c>
      <c r="B320" s="10"/>
      <c r="C320" s="11">
        <v>40000024</v>
      </c>
      <c r="D320" s="11"/>
      <c r="E320" s="11">
        <v>16</v>
      </c>
      <c r="F320" s="11"/>
      <c r="G320" s="11">
        <v>50</v>
      </c>
      <c r="H320" s="10"/>
      <c r="I320" s="27" t="s">
        <v>224</v>
      </c>
      <c r="J320" s="33"/>
      <c r="K320" s="33"/>
      <c r="L320" s="34"/>
    </row>
    <row r="321" spans="1:12">
      <c r="A321" s="10">
        <v>4024</v>
      </c>
      <c r="B321" s="10"/>
      <c r="C321" s="11">
        <v>40000025</v>
      </c>
      <c r="D321" s="11"/>
      <c r="E321" s="11">
        <v>11</v>
      </c>
      <c r="F321" s="11"/>
      <c r="G321" s="11">
        <v>15</v>
      </c>
      <c r="H321" s="10"/>
      <c r="I321" s="27" t="s">
        <v>225</v>
      </c>
      <c r="J321" s="33"/>
      <c r="K321" s="33"/>
      <c r="L321" s="34"/>
    </row>
    <row r="322" spans="1:12">
      <c r="A322" s="10">
        <v>4025</v>
      </c>
      <c r="B322" s="30"/>
      <c r="C322" s="31">
        <v>40000026</v>
      </c>
      <c r="D322" s="31"/>
      <c r="E322" s="31">
        <v>48</v>
      </c>
      <c r="F322" s="31"/>
      <c r="G322" s="31">
        <v>1</v>
      </c>
      <c r="H322" s="30"/>
      <c r="I322" s="38" t="s">
        <v>226</v>
      </c>
      <c r="J322" s="33"/>
      <c r="K322" s="33"/>
      <c r="L322" s="34"/>
    </row>
    <row r="323" spans="1:12">
      <c r="A323" s="10">
        <v>4026</v>
      </c>
      <c r="B323" s="10"/>
      <c r="C323" s="11">
        <v>40000027</v>
      </c>
      <c r="D323" s="11"/>
      <c r="E323" s="11">
        <v>16</v>
      </c>
      <c r="F323" s="11"/>
      <c r="G323" s="11">
        <v>60</v>
      </c>
      <c r="H323" s="10"/>
      <c r="I323" s="27" t="s">
        <v>227</v>
      </c>
      <c r="J323" s="33"/>
      <c r="K323" s="33"/>
      <c r="L323" s="34"/>
    </row>
    <row r="324" spans="1:12">
      <c r="A324" s="10">
        <v>4027</v>
      </c>
      <c r="B324" s="10"/>
      <c r="C324" s="11">
        <v>40000028</v>
      </c>
      <c r="D324" s="11"/>
      <c r="E324" s="11">
        <v>83</v>
      </c>
      <c r="F324" s="11">
        <v>2</v>
      </c>
      <c r="G324" s="11">
        <v>1</v>
      </c>
      <c r="H324" s="10"/>
      <c r="I324" s="27" t="s">
        <v>228</v>
      </c>
      <c r="J324" s="33"/>
      <c r="K324" s="33"/>
      <c r="L324" s="34"/>
    </row>
    <row r="325" spans="1:12">
      <c r="A325" s="10">
        <v>4028</v>
      </c>
      <c r="B325" s="10"/>
      <c r="C325" s="11">
        <v>40000029</v>
      </c>
      <c r="D325" s="11"/>
      <c r="E325" s="11">
        <v>17</v>
      </c>
      <c r="F325" s="11"/>
      <c r="G325" s="11">
        <v>10</v>
      </c>
      <c r="H325" s="10"/>
      <c r="I325" s="27" t="s">
        <v>229</v>
      </c>
      <c r="J325" s="33"/>
      <c r="K325" s="33"/>
      <c r="L325" s="34"/>
    </row>
    <row r="326" spans="1:12">
      <c r="A326" s="10">
        <v>4029</v>
      </c>
      <c r="B326" s="10"/>
      <c r="C326" s="11">
        <v>40000030</v>
      </c>
      <c r="D326" s="11"/>
      <c r="E326" s="11">
        <v>16</v>
      </c>
      <c r="F326" s="11"/>
      <c r="G326" s="11">
        <v>70</v>
      </c>
      <c r="H326" s="10"/>
      <c r="I326" s="27" t="s">
        <v>230</v>
      </c>
      <c r="J326" s="33"/>
      <c r="K326" s="33"/>
      <c r="L326" s="34"/>
    </row>
    <row r="327" spans="1:12">
      <c r="A327" s="30">
        <v>4030</v>
      </c>
      <c r="B327" s="30"/>
      <c r="C327" s="31">
        <v>40000031</v>
      </c>
      <c r="D327" s="31"/>
      <c r="E327" s="31">
        <v>84</v>
      </c>
      <c r="F327" s="31">
        <v>2</v>
      </c>
      <c r="G327" s="31">
        <v>1</v>
      </c>
      <c r="H327" s="30"/>
      <c r="I327" s="38" t="s">
        <v>231</v>
      </c>
      <c r="J327" s="39"/>
      <c r="K327" s="39"/>
      <c r="L327" s="40"/>
    </row>
    <row r="328" spans="1:12">
      <c r="A328" s="10">
        <v>4031</v>
      </c>
      <c r="B328" s="30"/>
      <c r="C328" s="31">
        <v>40000032</v>
      </c>
      <c r="D328" s="31"/>
      <c r="E328" s="31">
        <v>61</v>
      </c>
      <c r="F328" s="31"/>
      <c r="G328" s="31">
        <v>30</v>
      </c>
      <c r="H328" s="30"/>
      <c r="I328" s="38" t="s">
        <v>232</v>
      </c>
      <c r="J328" s="33"/>
      <c r="K328" s="34"/>
      <c r="L328" s="34"/>
    </row>
    <row r="329" spans="1:12">
      <c r="A329" s="10">
        <v>4032</v>
      </c>
      <c r="B329" s="10"/>
      <c r="C329" s="11">
        <v>40000033</v>
      </c>
      <c r="D329" s="11"/>
      <c r="E329" s="11">
        <v>16</v>
      </c>
      <c r="F329" s="11"/>
      <c r="G329" s="11">
        <v>80</v>
      </c>
      <c r="H329" s="10"/>
      <c r="I329" s="27" t="s">
        <v>233</v>
      </c>
      <c r="J329" s="33"/>
      <c r="K329" s="33"/>
      <c r="L329" s="34"/>
    </row>
    <row r="330" spans="1:12">
      <c r="A330" s="10">
        <v>4033</v>
      </c>
      <c r="B330" s="10"/>
      <c r="C330" s="11">
        <v>40000034</v>
      </c>
      <c r="D330" s="11"/>
      <c r="E330" s="11">
        <v>10</v>
      </c>
      <c r="F330" s="11"/>
      <c r="G330" s="11">
        <v>1</v>
      </c>
      <c r="H330" s="10"/>
      <c r="I330" s="27" t="s">
        <v>234</v>
      </c>
      <c r="J330" s="33"/>
      <c r="K330" s="33"/>
      <c r="L330" s="34"/>
    </row>
    <row r="331" spans="1:12">
      <c r="A331" s="28">
        <v>4034</v>
      </c>
      <c r="B331" s="28"/>
      <c r="C331" s="29">
        <v>40000035</v>
      </c>
      <c r="D331" s="29"/>
      <c r="E331" s="29">
        <v>68</v>
      </c>
      <c r="F331" s="29"/>
      <c r="G331" s="29">
        <v>1</v>
      </c>
      <c r="H331" s="28"/>
      <c r="I331" s="35" t="s">
        <v>235</v>
      </c>
      <c r="J331" s="33"/>
      <c r="K331" s="33"/>
      <c r="L331" s="34"/>
    </row>
    <row r="332" spans="1:12">
      <c r="A332" s="10">
        <v>4035</v>
      </c>
      <c r="B332" s="10"/>
      <c r="C332" s="11">
        <v>40000036</v>
      </c>
      <c r="D332" s="11"/>
      <c r="E332" s="11">
        <v>16</v>
      </c>
      <c r="F332" s="11"/>
      <c r="G332" s="11">
        <v>85</v>
      </c>
      <c r="H332" s="10"/>
      <c r="I332" s="27" t="s">
        <v>236</v>
      </c>
      <c r="J332" s="33"/>
      <c r="K332" s="33"/>
      <c r="L332" s="34"/>
    </row>
    <row r="333" spans="1:12">
      <c r="A333" s="10">
        <v>4036</v>
      </c>
      <c r="B333" s="30"/>
      <c r="C333" s="11">
        <v>40000037</v>
      </c>
      <c r="D333" s="31"/>
      <c r="E333" s="31">
        <v>232</v>
      </c>
      <c r="F333" s="31"/>
      <c r="G333" s="31">
        <v>1</v>
      </c>
      <c r="H333" s="30"/>
      <c r="I333" s="38" t="s">
        <v>237</v>
      </c>
      <c r="J333" s="39"/>
      <c r="K333" s="39"/>
      <c r="L333" s="40"/>
    </row>
    <row r="334" spans="1:12">
      <c r="A334" s="10">
        <v>4037</v>
      </c>
      <c r="B334" s="10"/>
      <c r="C334" s="11">
        <v>40000038</v>
      </c>
      <c r="D334" s="11"/>
      <c r="E334" s="11">
        <v>17</v>
      </c>
      <c r="F334" s="11"/>
      <c r="G334" s="11">
        <v>20</v>
      </c>
      <c r="H334" s="10"/>
      <c r="I334" s="27" t="s">
        <v>238</v>
      </c>
      <c r="J334" s="33"/>
      <c r="K334" s="33"/>
      <c r="L334" s="34"/>
    </row>
    <row r="335" spans="1:12">
      <c r="A335" s="10">
        <v>4038</v>
      </c>
      <c r="B335" s="10"/>
      <c r="C335" s="11">
        <v>40000039</v>
      </c>
      <c r="D335" s="11"/>
      <c r="E335" s="11">
        <v>16</v>
      </c>
      <c r="F335" s="11"/>
      <c r="G335" s="11">
        <v>90</v>
      </c>
      <c r="H335" s="10"/>
      <c r="I335" s="27" t="s">
        <v>239</v>
      </c>
      <c r="J335" s="33"/>
      <c r="K335" s="33"/>
      <c r="L335" s="34"/>
    </row>
    <row r="336" spans="1:12">
      <c r="A336" s="10">
        <v>4039</v>
      </c>
      <c r="B336" s="10"/>
      <c r="C336" s="11">
        <v>40000040</v>
      </c>
      <c r="D336" s="11"/>
      <c r="E336" s="11">
        <v>9</v>
      </c>
      <c r="F336" s="11"/>
      <c r="G336" s="11">
        <v>1</v>
      </c>
      <c r="H336" s="10"/>
      <c r="I336" s="27" t="s">
        <v>240</v>
      </c>
      <c r="J336" s="33"/>
      <c r="K336" s="33"/>
      <c r="L336" s="34"/>
    </row>
    <row r="337" spans="1:12">
      <c r="A337" s="10">
        <v>4040</v>
      </c>
      <c r="B337" s="30"/>
      <c r="C337" s="11">
        <v>40000041</v>
      </c>
      <c r="D337" s="31"/>
      <c r="E337" s="31">
        <v>236</v>
      </c>
      <c r="F337" s="31"/>
      <c r="G337" s="31">
        <v>1</v>
      </c>
      <c r="H337" s="30"/>
      <c r="I337" s="38" t="s">
        <v>241</v>
      </c>
      <c r="J337" s="39"/>
      <c r="K337" s="39"/>
      <c r="L337" s="40"/>
    </row>
    <row r="338" spans="1:12">
      <c r="A338" s="10">
        <v>4041</v>
      </c>
      <c r="B338" s="10"/>
      <c r="C338" s="11">
        <v>40000042</v>
      </c>
      <c r="D338" s="11"/>
      <c r="E338" s="11">
        <v>16</v>
      </c>
      <c r="F338" s="11"/>
      <c r="G338" s="11">
        <v>100</v>
      </c>
      <c r="H338" s="10"/>
      <c r="I338" s="27" t="s">
        <v>242</v>
      </c>
      <c r="J338" s="33"/>
      <c r="K338" s="33"/>
      <c r="L338" s="34"/>
    </row>
    <row r="339" spans="1:12">
      <c r="A339" s="10">
        <v>4042</v>
      </c>
      <c r="B339" s="10"/>
      <c r="C339" s="11">
        <v>40000043</v>
      </c>
      <c r="D339" s="11"/>
      <c r="E339" s="11">
        <v>74</v>
      </c>
      <c r="F339" s="11"/>
      <c r="G339" s="11">
        <v>1</v>
      </c>
      <c r="H339" s="10"/>
      <c r="I339" s="27" t="s">
        <v>243</v>
      </c>
      <c r="J339" s="33"/>
      <c r="K339" s="33"/>
      <c r="L339" s="34"/>
    </row>
    <row r="340" spans="1:12">
      <c r="A340" s="10">
        <v>4043</v>
      </c>
      <c r="B340" s="10"/>
      <c r="C340" s="11">
        <v>40000044</v>
      </c>
      <c r="D340" s="11"/>
      <c r="E340" s="11">
        <v>8</v>
      </c>
      <c r="F340" s="11"/>
      <c r="G340" s="11">
        <v>3</v>
      </c>
      <c r="H340" s="10"/>
      <c r="I340" s="27" t="s">
        <v>244</v>
      </c>
      <c r="J340" s="33"/>
      <c r="K340" s="33"/>
      <c r="L340" s="34"/>
    </row>
    <row r="341" spans="1:12">
      <c r="A341" s="10">
        <v>4044</v>
      </c>
      <c r="B341" s="10"/>
      <c r="C341" s="11">
        <v>40000045</v>
      </c>
      <c r="D341" s="11"/>
      <c r="E341" s="11">
        <v>16</v>
      </c>
      <c r="F341" s="11"/>
      <c r="G341" s="11">
        <v>105</v>
      </c>
      <c r="H341" s="10"/>
      <c r="I341" s="27" t="s">
        <v>245</v>
      </c>
      <c r="J341" s="33"/>
      <c r="K341" s="33"/>
      <c r="L341" s="34"/>
    </row>
    <row r="342" spans="1:12">
      <c r="A342" s="10">
        <v>4045</v>
      </c>
      <c r="B342" s="30"/>
      <c r="C342" s="31">
        <v>40000046</v>
      </c>
      <c r="D342" s="31"/>
      <c r="E342" s="31">
        <v>29</v>
      </c>
      <c r="F342" s="31"/>
      <c r="G342" s="31">
        <v>1</v>
      </c>
      <c r="H342" s="30"/>
      <c r="I342" s="38" t="s">
        <v>246</v>
      </c>
      <c r="J342" s="43" t="s">
        <v>247</v>
      </c>
      <c r="K342" s="33"/>
      <c r="L342" s="34"/>
    </row>
    <row r="343" spans="1:12">
      <c r="A343" s="10">
        <v>4046</v>
      </c>
      <c r="B343" s="10"/>
      <c r="C343" s="11">
        <v>40000047</v>
      </c>
      <c r="D343" s="11"/>
      <c r="E343" s="11">
        <v>13</v>
      </c>
      <c r="F343" s="11"/>
      <c r="G343" s="11">
        <v>1</v>
      </c>
      <c r="H343" s="10"/>
      <c r="I343" s="27" t="s">
        <v>248</v>
      </c>
      <c r="J343" s="33"/>
      <c r="K343" s="33"/>
      <c r="L343" s="34"/>
    </row>
    <row r="344" spans="1:12">
      <c r="A344" s="10">
        <v>4047</v>
      </c>
      <c r="B344" s="10"/>
      <c r="C344" s="11">
        <v>40000048</v>
      </c>
      <c r="D344" s="11"/>
      <c r="E344" s="11">
        <v>16</v>
      </c>
      <c r="F344" s="11"/>
      <c r="G344" s="11">
        <v>110</v>
      </c>
      <c r="H344" s="10"/>
      <c r="I344" s="27" t="s">
        <v>249</v>
      </c>
      <c r="J344" s="33"/>
      <c r="K344" s="33"/>
      <c r="L344" s="34"/>
    </row>
    <row r="345" spans="1:12">
      <c r="A345" s="10">
        <v>4048</v>
      </c>
      <c r="B345" s="30"/>
      <c r="C345" s="31">
        <v>40000049</v>
      </c>
      <c r="D345" s="31"/>
      <c r="E345" s="31">
        <v>62</v>
      </c>
      <c r="F345" s="31"/>
      <c r="G345" s="31">
        <v>10</v>
      </c>
      <c r="H345" s="30"/>
      <c r="I345" s="38" t="s">
        <v>250</v>
      </c>
      <c r="J345" s="33"/>
      <c r="K345" s="33"/>
      <c r="L345" s="34"/>
    </row>
    <row r="346" spans="1:12">
      <c r="A346" s="10">
        <v>4049</v>
      </c>
      <c r="B346" s="10"/>
      <c r="C346" s="11">
        <v>40000050</v>
      </c>
      <c r="D346" s="11"/>
      <c r="E346" s="11">
        <v>12</v>
      </c>
      <c r="F346" s="11">
        <v>50</v>
      </c>
      <c r="G346" s="11">
        <v>1</v>
      </c>
      <c r="H346" s="10"/>
      <c r="I346" s="27" t="s">
        <v>251</v>
      </c>
      <c r="J346" s="33"/>
      <c r="K346" s="33"/>
      <c r="L346" s="34"/>
    </row>
    <row r="347" s="6" customFormat="1" spans="1:12">
      <c r="A347" s="10">
        <v>4050</v>
      </c>
      <c r="B347" s="41"/>
      <c r="C347" s="11">
        <v>40000051</v>
      </c>
      <c r="D347" s="42"/>
      <c r="E347" s="11">
        <v>16</v>
      </c>
      <c r="F347" s="11"/>
      <c r="G347" s="11">
        <v>119</v>
      </c>
      <c r="H347" s="10"/>
      <c r="I347" s="27" t="s">
        <v>252</v>
      </c>
      <c r="J347" s="44"/>
      <c r="K347" s="44"/>
      <c r="L347" s="45"/>
    </row>
    <row r="348" s="6" customFormat="1" spans="1:12">
      <c r="A348" s="10">
        <v>4051</v>
      </c>
      <c r="B348" s="41"/>
      <c r="C348" s="11">
        <v>40000052</v>
      </c>
      <c r="D348" s="42"/>
      <c r="E348" s="11">
        <v>12</v>
      </c>
      <c r="F348" s="11">
        <v>40</v>
      </c>
      <c r="G348" s="11">
        <v>1</v>
      </c>
      <c r="H348" s="10"/>
      <c r="I348" s="27" t="s">
        <v>253</v>
      </c>
      <c r="J348" s="33"/>
      <c r="K348" s="44"/>
      <c r="L348" s="45"/>
    </row>
    <row r="349" s="6" customFormat="1" spans="1:12">
      <c r="A349" s="10">
        <v>4052</v>
      </c>
      <c r="B349" s="41"/>
      <c r="C349" s="11">
        <v>40000053</v>
      </c>
      <c r="D349" s="42"/>
      <c r="E349" s="11">
        <v>74</v>
      </c>
      <c r="F349" s="11"/>
      <c r="G349" s="11">
        <v>5</v>
      </c>
      <c r="H349" s="41"/>
      <c r="I349" s="27" t="s">
        <v>254</v>
      </c>
      <c r="J349" s="44"/>
      <c r="K349" s="44"/>
      <c r="L349" s="45"/>
    </row>
    <row r="350" spans="1:12">
      <c r="A350" s="10">
        <v>4053</v>
      </c>
      <c r="B350" s="10"/>
      <c r="C350" s="11">
        <v>40000054</v>
      </c>
      <c r="D350" s="11"/>
      <c r="E350" s="11">
        <v>16</v>
      </c>
      <c r="F350" s="11"/>
      <c r="G350" s="11">
        <v>125</v>
      </c>
      <c r="H350" s="10"/>
      <c r="I350" s="27" t="s">
        <v>255</v>
      </c>
      <c r="J350" s="33"/>
      <c r="K350" s="33"/>
      <c r="L350" s="34"/>
    </row>
    <row r="351" spans="1:12">
      <c r="A351" s="10">
        <v>4054</v>
      </c>
      <c r="B351" s="10"/>
      <c r="C351" s="11">
        <v>40000055</v>
      </c>
      <c r="D351" s="11"/>
      <c r="E351" s="11">
        <v>17</v>
      </c>
      <c r="F351" s="11"/>
      <c r="G351" s="11">
        <v>50</v>
      </c>
      <c r="H351" s="10"/>
      <c r="I351" s="27" t="s">
        <v>256</v>
      </c>
      <c r="J351" s="33"/>
      <c r="K351" s="33"/>
      <c r="L351" s="34"/>
    </row>
    <row r="352" spans="1:12">
      <c r="A352" s="10">
        <v>4055</v>
      </c>
      <c r="B352" s="10"/>
      <c r="C352" s="11">
        <v>40000056</v>
      </c>
      <c r="D352" s="11"/>
      <c r="E352" s="11">
        <v>7</v>
      </c>
      <c r="F352" s="11">
        <v>0</v>
      </c>
      <c r="G352" s="11">
        <v>1</v>
      </c>
      <c r="H352" s="10"/>
      <c r="I352" s="27" t="s">
        <v>257</v>
      </c>
      <c r="J352" s="33"/>
      <c r="K352" s="33"/>
      <c r="L352" s="34"/>
    </row>
    <row r="353" spans="1:12">
      <c r="A353" s="10">
        <v>4056</v>
      </c>
      <c r="B353" s="10"/>
      <c r="C353" s="11">
        <v>40000057</v>
      </c>
      <c r="D353" s="11"/>
      <c r="E353" s="11">
        <v>16</v>
      </c>
      <c r="F353" s="11"/>
      <c r="G353" s="11">
        <v>140</v>
      </c>
      <c r="H353" s="10"/>
      <c r="I353" s="27" t="s">
        <v>258</v>
      </c>
      <c r="J353" s="33"/>
      <c r="K353" s="33"/>
      <c r="L353" s="34"/>
    </row>
    <row r="354" spans="1:12">
      <c r="A354" s="10">
        <v>4057</v>
      </c>
      <c r="B354" s="10"/>
      <c r="C354" s="11">
        <v>40000058</v>
      </c>
      <c r="D354" s="11"/>
      <c r="E354" s="11">
        <v>203</v>
      </c>
      <c r="F354" s="11"/>
      <c r="G354" s="11">
        <v>1</v>
      </c>
      <c r="H354" s="10"/>
      <c r="I354" s="27" t="s">
        <v>259</v>
      </c>
      <c r="J354" s="33"/>
      <c r="K354" s="33"/>
      <c r="L354" s="34"/>
    </row>
    <row r="355" spans="1:12">
      <c r="A355" s="10">
        <v>4058</v>
      </c>
      <c r="B355" s="10"/>
      <c r="C355" s="11">
        <v>40000059</v>
      </c>
      <c r="D355" s="11"/>
      <c r="E355" s="11">
        <v>17</v>
      </c>
      <c r="F355" s="11"/>
      <c r="G355" s="11">
        <v>70</v>
      </c>
      <c r="H355" s="10"/>
      <c r="I355" s="27" t="s">
        <v>260</v>
      </c>
      <c r="J355" s="33"/>
      <c r="K355" s="33"/>
      <c r="L355" s="34"/>
    </row>
    <row r="356" spans="1:12">
      <c r="A356" s="10">
        <v>4059</v>
      </c>
      <c r="B356" s="10"/>
      <c r="C356" s="11">
        <v>40000060</v>
      </c>
      <c r="D356" s="11"/>
      <c r="E356" s="11">
        <v>16</v>
      </c>
      <c r="F356" s="11"/>
      <c r="G356" s="11">
        <v>160</v>
      </c>
      <c r="H356" s="10"/>
      <c r="I356" s="27" t="s">
        <v>261</v>
      </c>
      <c r="J356" s="33"/>
      <c r="K356" s="33"/>
      <c r="L356" s="34"/>
    </row>
    <row r="357" spans="1:12">
      <c r="A357" s="10">
        <v>4060</v>
      </c>
      <c r="B357" s="30"/>
      <c r="C357" s="11">
        <v>40000061</v>
      </c>
      <c r="D357" s="31"/>
      <c r="E357" s="31">
        <v>237</v>
      </c>
      <c r="F357" s="31"/>
      <c r="G357" s="31">
        <v>1</v>
      </c>
      <c r="H357" s="30"/>
      <c r="I357" s="38" t="s">
        <v>262</v>
      </c>
      <c r="J357" s="39"/>
      <c r="K357" s="39"/>
      <c r="L357" s="40"/>
    </row>
    <row r="358" spans="1:12">
      <c r="A358" s="10">
        <v>4061</v>
      </c>
      <c r="B358" s="30"/>
      <c r="C358" s="11">
        <v>40000062</v>
      </c>
      <c r="D358" s="31"/>
      <c r="E358" s="31">
        <v>238</v>
      </c>
      <c r="F358" s="31"/>
      <c r="G358" s="31">
        <v>1</v>
      </c>
      <c r="H358" s="30"/>
      <c r="I358" s="38" t="s">
        <v>263</v>
      </c>
      <c r="J358" s="39"/>
      <c r="K358" s="39"/>
      <c r="L358" s="40"/>
    </row>
    <row r="359" spans="1:12">
      <c r="A359" s="10">
        <v>4062</v>
      </c>
      <c r="B359" s="10"/>
      <c r="C359" s="11">
        <v>40000063</v>
      </c>
      <c r="D359" s="11"/>
      <c r="E359" s="11">
        <v>16</v>
      </c>
      <c r="F359" s="11"/>
      <c r="G359" s="11">
        <v>170</v>
      </c>
      <c r="H359" s="10"/>
      <c r="I359" s="27" t="s">
        <v>264</v>
      </c>
      <c r="J359" s="33"/>
      <c r="K359" s="33"/>
      <c r="L359" s="34"/>
    </row>
    <row r="360" spans="1:12">
      <c r="A360" s="10">
        <v>4063</v>
      </c>
      <c r="B360" s="30"/>
      <c r="C360" s="11">
        <v>40000064</v>
      </c>
      <c r="D360" s="31"/>
      <c r="E360" s="31">
        <v>218</v>
      </c>
      <c r="F360" s="31"/>
      <c r="G360" s="31">
        <v>3</v>
      </c>
      <c r="H360" s="30"/>
      <c r="I360" s="38" t="s">
        <v>265</v>
      </c>
      <c r="J360" s="39"/>
      <c r="K360" s="39"/>
      <c r="L360" s="40"/>
    </row>
    <row r="361" spans="1:12">
      <c r="A361" s="10">
        <v>4064</v>
      </c>
      <c r="B361" s="10"/>
      <c r="C361" s="11">
        <v>40000065</v>
      </c>
      <c r="D361" s="11"/>
      <c r="E361" s="11">
        <v>17</v>
      </c>
      <c r="F361" s="11"/>
      <c r="G361" s="11">
        <v>100</v>
      </c>
      <c r="H361" s="10"/>
      <c r="I361" s="27" t="s">
        <v>266</v>
      </c>
      <c r="J361" s="33"/>
      <c r="K361" s="33"/>
      <c r="L361" s="34"/>
    </row>
    <row r="362" spans="1:12">
      <c r="A362" s="10">
        <v>4065</v>
      </c>
      <c r="B362" s="10"/>
      <c r="C362" s="11">
        <v>40000066</v>
      </c>
      <c r="D362" s="11"/>
      <c r="E362" s="11">
        <v>16</v>
      </c>
      <c r="F362" s="11"/>
      <c r="G362" s="11">
        <v>185</v>
      </c>
      <c r="H362" s="10"/>
      <c r="I362" s="27" t="s">
        <v>267</v>
      </c>
      <c r="J362" s="33"/>
      <c r="K362" s="33"/>
      <c r="L362" s="34"/>
    </row>
    <row r="363" spans="1:12">
      <c r="A363" s="10">
        <v>4066</v>
      </c>
      <c r="B363" s="30"/>
      <c r="C363" s="31">
        <v>40000067</v>
      </c>
      <c r="D363" s="31"/>
      <c r="E363" s="31">
        <v>56</v>
      </c>
      <c r="F363" s="31"/>
      <c r="G363" s="31">
        <v>3</v>
      </c>
      <c r="H363" s="30"/>
      <c r="I363" s="38" t="s">
        <v>220</v>
      </c>
      <c r="J363" s="33"/>
      <c r="K363" s="33"/>
      <c r="L363" s="34"/>
    </row>
    <row r="364" spans="1:12">
      <c r="A364" s="10">
        <v>4067</v>
      </c>
      <c r="B364" s="10"/>
      <c r="C364" s="11">
        <v>40000068</v>
      </c>
      <c r="D364" s="11"/>
      <c r="E364" s="11">
        <v>93</v>
      </c>
      <c r="F364" s="11"/>
      <c r="G364" s="11">
        <v>10</v>
      </c>
      <c r="H364" s="10"/>
      <c r="I364" s="27" t="s">
        <v>268</v>
      </c>
      <c r="J364" s="33"/>
      <c r="K364" s="33"/>
      <c r="L364" s="34"/>
    </row>
    <row r="365" spans="1:12">
      <c r="A365" s="10">
        <v>4068</v>
      </c>
      <c r="B365" s="10"/>
      <c r="C365" s="11">
        <v>40000069</v>
      </c>
      <c r="D365" s="11"/>
      <c r="E365" s="11">
        <v>16</v>
      </c>
      <c r="F365" s="11"/>
      <c r="G365" s="11">
        <v>200</v>
      </c>
      <c r="H365" s="10"/>
      <c r="I365" s="27" t="s">
        <v>269</v>
      </c>
      <c r="J365" s="33"/>
      <c r="K365" s="33"/>
      <c r="L365" s="34"/>
    </row>
    <row r="366" spans="1:12">
      <c r="A366" s="10">
        <v>4069</v>
      </c>
      <c r="B366" s="30"/>
      <c r="C366" s="31">
        <v>40000070</v>
      </c>
      <c r="D366" s="31"/>
      <c r="E366" s="31">
        <v>210</v>
      </c>
      <c r="F366" s="31"/>
      <c r="G366" s="31">
        <v>1</v>
      </c>
      <c r="H366" s="30"/>
      <c r="I366" s="38" t="s">
        <v>270</v>
      </c>
      <c r="J366" s="33"/>
      <c r="K366" s="33"/>
      <c r="L366" s="34"/>
    </row>
    <row r="367" spans="1:12">
      <c r="A367" s="10">
        <v>4070</v>
      </c>
      <c r="B367" s="10"/>
      <c r="C367" s="11">
        <v>40000071</v>
      </c>
      <c r="D367" s="11"/>
      <c r="E367" s="11">
        <v>17</v>
      </c>
      <c r="F367" s="11"/>
      <c r="G367" s="11">
        <v>150</v>
      </c>
      <c r="H367" s="10"/>
      <c r="I367" s="27" t="s">
        <v>271</v>
      </c>
      <c r="J367" s="33"/>
      <c r="K367" s="33"/>
      <c r="L367" s="34"/>
    </row>
    <row r="368" spans="1:12">
      <c r="A368" s="10">
        <v>4071</v>
      </c>
      <c r="B368" s="10"/>
      <c r="C368" s="11">
        <v>40000072</v>
      </c>
      <c r="D368" s="11"/>
      <c r="E368" s="11">
        <v>16</v>
      </c>
      <c r="F368" s="11"/>
      <c r="G368" s="11">
        <v>215</v>
      </c>
      <c r="H368" s="10"/>
      <c r="I368" s="27" t="s">
        <v>272</v>
      </c>
      <c r="J368" s="33"/>
      <c r="K368" s="33"/>
      <c r="L368" s="34"/>
    </row>
    <row r="369" spans="1:12">
      <c r="A369" s="10">
        <v>4072</v>
      </c>
      <c r="B369" s="30"/>
      <c r="C369" s="31">
        <v>40000073</v>
      </c>
      <c r="D369" s="31"/>
      <c r="E369" s="31">
        <v>63</v>
      </c>
      <c r="F369" s="31"/>
      <c r="G369" s="31">
        <v>3</v>
      </c>
      <c r="H369" s="30"/>
      <c r="I369" s="38" t="s">
        <v>273</v>
      </c>
      <c r="J369" s="33"/>
      <c r="K369" s="33"/>
      <c r="L369" s="34"/>
    </row>
    <row r="370" spans="1:12">
      <c r="A370" s="10">
        <v>4073</v>
      </c>
      <c r="B370" s="30"/>
      <c r="C370" s="31">
        <v>40000074</v>
      </c>
      <c r="D370" s="31"/>
      <c r="E370" s="31">
        <v>70</v>
      </c>
      <c r="F370" s="31"/>
      <c r="G370" s="31">
        <v>1</v>
      </c>
      <c r="H370" s="30"/>
      <c r="I370" s="38" t="s">
        <v>274</v>
      </c>
      <c r="J370" s="33"/>
      <c r="K370" s="33"/>
      <c r="L370" s="34"/>
    </row>
    <row r="371" spans="1:12">
      <c r="A371" s="10">
        <v>4074</v>
      </c>
      <c r="B371" s="10"/>
      <c r="C371" s="11">
        <v>40000075</v>
      </c>
      <c r="D371" s="11"/>
      <c r="E371" s="11">
        <v>16</v>
      </c>
      <c r="F371" s="11"/>
      <c r="G371" s="11">
        <v>230</v>
      </c>
      <c r="H371" s="10"/>
      <c r="I371" s="27" t="s">
        <v>275</v>
      </c>
      <c r="J371" s="33"/>
      <c r="K371" s="33"/>
      <c r="L371" s="34"/>
    </row>
    <row r="372" spans="1:12">
      <c r="A372" s="10">
        <v>4075</v>
      </c>
      <c r="B372" s="10"/>
      <c r="C372" s="11">
        <v>40000076</v>
      </c>
      <c r="D372" s="11"/>
      <c r="E372" s="11">
        <v>36</v>
      </c>
      <c r="F372" s="11"/>
      <c r="G372" s="11">
        <v>1</v>
      </c>
      <c r="H372" s="10"/>
      <c r="I372" s="27" t="s">
        <v>276</v>
      </c>
      <c r="J372" s="33"/>
      <c r="K372" s="33"/>
      <c r="L372" s="34"/>
    </row>
    <row r="373" spans="1:12">
      <c r="A373" s="10">
        <v>4076</v>
      </c>
      <c r="B373" s="10"/>
      <c r="C373" s="11">
        <v>40000077</v>
      </c>
      <c r="D373" s="11"/>
      <c r="E373" s="11">
        <v>93</v>
      </c>
      <c r="F373" s="11"/>
      <c r="G373" s="11">
        <v>15</v>
      </c>
      <c r="H373" s="10"/>
      <c r="I373" s="27" t="s">
        <v>277</v>
      </c>
      <c r="J373" s="33"/>
      <c r="K373" s="33"/>
      <c r="L373" s="34"/>
    </row>
    <row r="374" spans="1:12">
      <c r="A374" s="10">
        <v>4077</v>
      </c>
      <c r="B374" s="10"/>
      <c r="C374" s="11">
        <v>40000078</v>
      </c>
      <c r="D374" s="11"/>
      <c r="E374" s="11">
        <v>16</v>
      </c>
      <c r="F374" s="11"/>
      <c r="G374" s="11">
        <v>245</v>
      </c>
      <c r="H374" s="10"/>
      <c r="I374" s="27" t="s">
        <v>278</v>
      </c>
      <c r="J374" s="33"/>
      <c r="K374" s="33"/>
      <c r="L374" s="34"/>
    </row>
    <row r="375" spans="1:12">
      <c r="A375" s="10">
        <v>4078</v>
      </c>
      <c r="B375" s="30"/>
      <c r="C375" s="31">
        <v>40000079</v>
      </c>
      <c r="D375" s="31"/>
      <c r="E375" s="31">
        <v>200</v>
      </c>
      <c r="F375" s="31">
        <v>100</v>
      </c>
      <c r="G375" s="31">
        <v>1</v>
      </c>
      <c r="H375" s="30"/>
      <c r="I375" s="38" t="s">
        <v>279</v>
      </c>
      <c r="J375" s="33"/>
      <c r="K375" s="33"/>
      <c r="L375" s="34"/>
    </row>
    <row r="376" spans="1:12">
      <c r="A376" s="10">
        <v>4079</v>
      </c>
      <c r="B376" s="30"/>
      <c r="C376" s="31">
        <v>40000080</v>
      </c>
      <c r="D376" s="31"/>
      <c r="E376" s="31">
        <v>71</v>
      </c>
      <c r="F376" s="31"/>
      <c r="G376" s="31">
        <v>15</v>
      </c>
      <c r="H376" s="30"/>
      <c r="I376" s="38" t="s">
        <v>280</v>
      </c>
      <c r="J376" s="33"/>
      <c r="K376" s="33"/>
      <c r="L376" s="34"/>
    </row>
    <row r="377" spans="1:12">
      <c r="A377" s="10">
        <v>4080</v>
      </c>
      <c r="B377" s="10"/>
      <c r="C377" s="11">
        <v>40000081</v>
      </c>
      <c r="D377" s="11"/>
      <c r="E377" s="11">
        <v>16</v>
      </c>
      <c r="F377" s="11"/>
      <c r="G377" s="11">
        <v>270</v>
      </c>
      <c r="H377" s="10"/>
      <c r="I377" s="27" t="s">
        <v>281</v>
      </c>
      <c r="J377" s="33"/>
      <c r="K377" s="33"/>
      <c r="L377" s="34"/>
    </row>
    <row r="378" spans="1:12">
      <c r="A378" s="10">
        <v>4081</v>
      </c>
      <c r="B378" s="30"/>
      <c r="C378" s="31">
        <v>40000082</v>
      </c>
      <c r="D378" s="31"/>
      <c r="E378" s="31">
        <v>213</v>
      </c>
      <c r="F378" s="31"/>
      <c r="G378" s="31">
        <v>1</v>
      </c>
      <c r="H378" s="30"/>
      <c r="I378" s="38" t="s">
        <v>282</v>
      </c>
      <c r="J378" s="33"/>
      <c r="K378" s="33"/>
      <c r="L378" s="34"/>
    </row>
    <row r="379" spans="1:12">
      <c r="A379" s="10">
        <v>4082</v>
      </c>
      <c r="B379" s="10"/>
      <c r="C379" s="11">
        <v>40000083</v>
      </c>
      <c r="D379" s="11"/>
      <c r="E379" s="11">
        <v>17</v>
      </c>
      <c r="F379" s="11"/>
      <c r="G379" s="11">
        <v>200</v>
      </c>
      <c r="H379" s="10"/>
      <c r="I379" s="27" t="s">
        <v>283</v>
      </c>
      <c r="J379" s="33"/>
      <c r="K379" s="33"/>
      <c r="L379" s="34"/>
    </row>
    <row r="380" spans="1:12">
      <c r="A380" s="10">
        <v>4083</v>
      </c>
      <c r="B380" s="10"/>
      <c r="C380" s="11">
        <v>40000084</v>
      </c>
      <c r="D380" s="11"/>
      <c r="E380" s="11">
        <v>16</v>
      </c>
      <c r="F380" s="11"/>
      <c r="G380" s="11">
        <v>300</v>
      </c>
      <c r="H380" s="10"/>
      <c r="I380" s="27" t="s">
        <v>284</v>
      </c>
      <c r="J380" s="33"/>
      <c r="K380" s="33"/>
      <c r="L380" s="34"/>
    </row>
    <row r="381" spans="1:12">
      <c r="A381" s="10">
        <v>4084</v>
      </c>
      <c r="B381" s="30"/>
      <c r="C381" s="31">
        <v>40000085</v>
      </c>
      <c r="D381" s="31"/>
      <c r="E381" s="31">
        <v>62</v>
      </c>
      <c r="F381" s="31"/>
      <c r="G381" s="31">
        <v>20</v>
      </c>
      <c r="H381" s="30"/>
      <c r="I381" s="38" t="s">
        <v>285</v>
      </c>
      <c r="J381" s="33"/>
      <c r="K381" s="33"/>
      <c r="L381" s="34"/>
    </row>
    <row r="382" spans="1:12">
      <c r="A382" s="10">
        <v>4085</v>
      </c>
      <c r="B382" s="10"/>
      <c r="C382" s="11">
        <v>40000086</v>
      </c>
      <c r="D382" s="11"/>
      <c r="E382" s="11">
        <v>93</v>
      </c>
      <c r="F382" s="11"/>
      <c r="G382" s="11">
        <v>20</v>
      </c>
      <c r="H382" s="10"/>
      <c r="I382" s="27" t="s">
        <v>286</v>
      </c>
      <c r="J382" s="33"/>
      <c r="K382" s="33"/>
      <c r="L382" s="34"/>
    </row>
    <row r="383" spans="1:12">
      <c r="A383" s="10">
        <v>4086</v>
      </c>
      <c r="B383" s="10"/>
      <c r="C383" s="11">
        <v>40000087</v>
      </c>
      <c r="D383" s="11"/>
      <c r="E383" s="11">
        <v>16</v>
      </c>
      <c r="F383" s="11"/>
      <c r="G383" s="11">
        <v>320</v>
      </c>
      <c r="H383" s="10"/>
      <c r="I383" s="27" t="s">
        <v>287</v>
      </c>
      <c r="J383" s="33"/>
      <c r="K383" s="33"/>
      <c r="L383" s="34"/>
    </row>
    <row r="384" spans="1:12">
      <c r="A384" s="10">
        <v>4087</v>
      </c>
      <c r="B384" s="30"/>
      <c r="C384" s="11">
        <v>40000088</v>
      </c>
      <c r="D384" s="31"/>
      <c r="E384" s="31">
        <v>235</v>
      </c>
      <c r="F384" s="31">
        <v>0</v>
      </c>
      <c r="G384" s="31">
        <v>3</v>
      </c>
      <c r="H384" s="30"/>
      <c r="I384" s="38" t="s">
        <v>288</v>
      </c>
      <c r="J384" s="39"/>
      <c r="K384" s="39"/>
      <c r="L384" s="40"/>
    </row>
    <row r="385" spans="1:12">
      <c r="A385" s="10">
        <v>4088</v>
      </c>
      <c r="B385" s="30"/>
      <c r="C385" s="31">
        <v>40000089</v>
      </c>
      <c r="D385" s="31"/>
      <c r="E385" s="31">
        <v>71</v>
      </c>
      <c r="F385" s="31"/>
      <c r="G385" s="31">
        <v>50</v>
      </c>
      <c r="H385" s="30"/>
      <c r="I385" s="38" t="s">
        <v>289</v>
      </c>
      <c r="J385" s="33"/>
      <c r="K385" s="33"/>
      <c r="L385" s="34"/>
    </row>
    <row r="386" spans="1:12">
      <c r="A386" s="10">
        <v>4089</v>
      </c>
      <c r="B386" s="10"/>
      <c r="C386" s="11">
        <v>40000090</v>
      </c>
      <c r="D386" s="11"/>
      <c r="E386" s="11">
        <v>16</v>
      </c>
      <c r="F386" s="11"/>
      <c r="G386" s="11">
        <v>325</v>
      </c>
      <c r="H386" s="10"/>
      <c r="I386" s="27" t="s">
        <v>290</v>
      </c>
      <c r="J386" s="33"/>
      <c r="K386" s="33"/>
      <c r="L386" s="34"/>
    </row>
    <row r="387" spans="1:12">
      <c r="A387" s="10">
        <v>4090</v>
      </c>
      <c r="B387" s="10"/>
      <c r="C387" s="11">
        <v>40000091</v>
      </c>
      <c r="D387" s="11"/>
      <c r="E387" s="11">
        <v>74</v>
      </c>
      <c r="F387" s="11"/>
      <c r="G387" s="11">
        <v>10</v>
      </c>
      <c r="H387" s="10"/>
      <c r="I387" s="27" t="s">
        <v>291</v>
      </c>
      <c r="J387" s="33"/>
      <c r="K387" s="33"/>
      <c r="L387" s="34"/>
    </row>
    <row r="388" spans="1:12">
      <c r="A388" s="10">
        <v>4091</v>
      </c>
      <c r="B388" s="10"/>
      <c r="C388" s="11">
        <v>40000092</v>
      </c>
      <c r="D388" s="11"/>
      <c r="E388" s="11">
        <v>17</v>
      </c>
      <c r="F388" s="11"/>
      <c r="G388" s="11">
        <v>250</v>
      </c>
      <c r="H388" s="10"/>
      <c r="I388" s="27" t="s">
        <v>292</v>
      </c>
      <c r="J388" s="33"/>
      <c r="K388" s="33"/>
      <c r="L388" s="34"/>
    </row>
    <row r="389" spans="1:12">
      <c r="A389" s="10">
        <v>4092</v>
      </c>
      <c r="B389" s="10"/>
      <c r="C389" s="11">
        <v>40000093</v>
      </c>
      <c r="D389" s="11"/>
      <c r="E389" s="11">
        <v>16</v>
      </c>
      <c r="F389" s="11"/>
      <c r="G389" s="11">
        <v>340</v>
      </c>
      <c r="H389" s="10"/>
      <c r="I389" s="27" t="s">
        <v>293</v>
      </c>
      <c r="J389" s="33"/>
      <c r="K389" s="33"/>
      <c r="L389" s="34"/>
    </row>
    <row r="390" spans="1:12">
      <c r="A390" s="10">
        <v>4093</v>
      </c>
      <c r="B390" s="30"/>
      <c r="C390" s="31">
        <v>40000094</v>
      </c>
      <c r="D390" s="31"/>
      <c r="E390" s="31">
        <v>213</v>
      </c>
      <c r="F390" s="31"/>
      <c r="G390" s="31">
        <v>10</v>
      </c>
      <c r="H390" s="30"/>
      <c r="I390" s="38" t="s">
        <v>294</v>
      </c>
      <c r="J390" s="33"/>
      <c r="K390" s="33"/>
      <c r="L390" s="34"/>
    </row>
    <row r="391" spans="1:12">
      <c r="A391" s="10">
        <v>4094</v>
      </c>
      <c r="B391" s="10"/>
      <c r="C391" s="11">
        <v>40000095</v>
      </c>
      <c r="D391" s="11"/>
      <c r="E391" s="11">
        <v>7</v>
      </c>
      <c r="F391" s="11">
        <v>4</v>
      </c>
      <c r="G391" s="11">
        <v>1</v>
      </c>
      <c r="H391" s="10"/>
      <c r="I391" s="27" t="s">
        <v>295</v>
      </c>
      <c r="J391" s="33"/>
      <c r="K391" s="33"/>
      <c r="L391" s="34"/>
    </row>
    <row r="392" spans="1:12">
      <c r="A392" s="10">
        <v>4095</v>
      </c>
      <c r="B392" s="10"/>
      <c r="C392" s="11">
        <v>40000096</v>
      </c>
      <c r="D392" s="11"/>
      <c r="E392" s="11">
        <v>16</v>
      </c>
      <c r="F392" s="11"/>
      <c r="G392" s="11">
        <v>360</v>
      </c>
      <c r="H392" s="10"/>
      <c r="I392" s="27" t="s">
        <v>296</v>
      </c>
      <c r="J392" s="33"/>
      <c r="K392" s="33"/>
      <c r="L392" s="34"/>
    </row>
    <row r="393" spans="1:12">
      <c r="A393" s="10">
        <v>4096</v>
      </c>
      <c r="B393" s="10"/>
      <c r="C393" s="11">
        <v>40000097</v>
      </c>
      <c r="D393" s="11"/>
      <c r="E393" s="11">
        <v>34</v>
      </c>
      <c r="F393" s="11">
        <v>1</v>
      </c>
      <c r="G393" s="11">
        <v>1</v>
      </c>
      <c r="H393" s="10"/>
      <c r="I393" s="27" t="s">
        <v>297</v>
      </c>
      <c r="J393" s="33"/>
      <c r="K393" s="33"/>
      <c r="L393" s="34"/>
    </row>
    <row r="394" spans="1:12">
      <c r="A394" s="10">
        <v>4097</v>
      </c>
      <c r="B394" s="30"/>
      <c r="C394" s="31">
        <v>40000098</v>
      </c>
      <c r="D394" s="31"/>
      <c r="E394" s="31">
        <v>239</v>
      </c>
      <c r="F394" s="31"/>
      <c r="G394" s="31">
        <v>1</v>
      </c>
      <c r="H394" s="30"/>
      <c r="I394" s="38" t="s">
        <v>298</v>
      </c>
      <c r="J394" s="39"/>
      <c r="K394" s="39"/>
      <c r="L394" s="40"/>
    </row>
    <row r="395" spans="1:12">
      <c r="A395" s="10">
        <v>4098</v>
      </c>
      <c r="B395" s="10"/>
      <c r="C395" s="11">
        <v>40000099</v>
      </c>
      <c r="D395" s="11"/>
      <c r="E395" s="11">
        <v>16</v>
      </c>
      <c r="F395" s="11"/>
      <c r="G395" s="11">
        <v>370</v>
      </c>
      <c r="H395" s="10"/>
      <c r="I395" s="27" t="s">
        <v>299</v>
      </c>
      <c r="J395" s="33"/>
      <c r="K395" s="33"/>
      <c r="L395" s="34"/>
    </row>
    <row r="396" spans="1:12">
      <c r="A396" s="10">
        <v>4099</v>
      </c>
      <c r="B396" s="30"/>
      <c r="C396" s="31">
        <v>40000100</v>
      </c>
      <c r="D396" s="31"/>
      <c r="E396" s="31">
        <v>62</v>
      </c>
      <c r="F396" s="31"/>
      <c r="G396" s="31">
        <v>30</v>
      </c>
      <c r="H396" s="30"/>
      <c r="I396" s="38" t="s">
        <v>300</v>
      </c>
      <c r="J396" s="33"/>
      <c r="K396" s="33"/>
      <c r="L396" s="34"/>
    </row>
    <row r="397" spans="1:12">
      <c r="A397" s="10">
        <v>4100</v>
      </c>
      <c r="B397" s="10"/>
      <c r="C397" s="11">
        <v>40000101</v>
      </c>
      <c r="D397" s="11"/>
      <c r="E397" s="11">
        <v>93</v>
      </c>
      <c r="F397" s="11"/>
      <c r="G397" s="11">
        <v>25</v>
      </c>
      <c r="H397" s="10"/>
      <c r="I397" s="27" t="s">
        <v>301</v>
      </c>
      <c r="J397" s="33"/>
      <c r="K397" s="33"/>
      <c r="L397" s="34"/>
    </row>
    <row r="398" spans="1:12">
      <c r="A398" s="10">
        <v>4101</v>
      </c>
      <c r="B398" s="10"/>
      <c r="C398" s="11">
        <v>40000102</v>
      </c>
      <c r="D398" s="11"/>
      <c r="E398" s="11">
        <v>16</v>
      </c>
      <c r="F398" s="11"/>
      <c r="G398" s="11">
        <v>380</v>
      </c>
      <c r="H398" s="10"/>
      <c r="I398" s="27" t="s">
        <v>302</v>
      </c>
      <c r="J398" s="33"/>
      <c r="K398" s="33"/>
      <c r="L398" s="34"/>
    </row>
    <row r="399" spans="1:12">
      <c r="A399" s="10">
        <v>4102</v>
      </c>
      <c r="B399" s="30"/>
      <c r="C399" s="31">
        <v>40000103</v>
      </c>
      <c r="D399" s="31"/>
      <c r="E399" s="31">
        <v>211</v>
      </c>
      <c r="F399" s="31"/>
      <c r="G399" s="31">
        <v>5</v>
      </c>
      <c r="H399" s="30"/>
      <c r="I399" s="38" t="s">
        <v>303</v>
      </c>
      <c r="J399" s="33"/>
      <c r="K399" s="33"/>
      <c r="L399" s="34"/>
    </row>
    <row r="400" spans="1:12">
      <c r="A400" s="10">
        <v>4103</v>
      </c>
      <c r="B400" s="10"/>
      <c r="C400" s="11">
        <v>40000104</v>
      </c>
      <c r="D400" s="11"/>
      <c r="E400" s="11">
        <v>17</v>
      </c>
      <c r="F400" s="11"/>
      <c r="G400" s="11">
        <v>300</v>
      </c>
      <c r="H400" s="10"/>
      <c r="I400" s="27" t="s">
        <v>304</v>
      </c>
      <c r="J400" s="33"/>
      <c r="K400" s="33"/>
      <c r="L400" s="34"/>
    </row>
    <row r="401" spans="1:12">
      <c r="A401" s="10">
        <v>4104</v>
      </c>
      <c r="B401" s="10"/>
      <c r="C401" s="11">
        <v>40000105</v>
      </c>
      <c r="D401" s="11"/>
      <c r="E401" s="11">
        <v>16</v>
      </c>
      <c r="F401" s="11"/>
      <c r="G401" s="11">
        <v>400</v>
      </c>
      <c r="H401" s="10"/>
      <c r="I401" s="27" t="s">
        <v>305</v>
      </c>
      <c r="J401" s="33"/>
      <c r="K401" s="33"/>
      <c r="L401" s="34"/>
    </row>
    <row r="402" spans="1:12">
      <c r="A402" s="10">
        <v>4105</v>
      </c>
      <c r="B402" s="30"/>
      <c r="C402" s="31">
        <v>40000106</v>
      </c>
      <c r="D402" s="31"/>
      <c r="E402" s="31">
        <v>20</v>
      </c>
      <c r="F402" s="31"/>
      <c r="G402" s="31">
        <v>3</v>
      </c>
      <c r="H402" s="30"/>
      <c r="I402" s="38" t="s">
        <v>306</v>
      </c>
      <c r="J402" s="33"/>
      <c r="K402" s="33"/>
      <c r="L402" s="34"/>
    </row>
    <row r="403" spans="1:12">
      <c r="A403" s="10">
        <v>4106</v>
      </c>
      <c r="B403" s="10"/>
      <c r="C403" s="11">
        <v>40000107</v>
      </c>
      <c r="D403" s="11"/>
      <c r="E403" s="11">
        <v>12</v>
      </c>
      <c r="F403" s="11">
        <v>100</v>
      </c>
      <c r="G403" s="11">
        <v>1</v>
      </c>
      <c r="H403" s="10"/>
      <c r="I403" s="27" t="s">
        <v>307</v>
      </c>
      <c r="J403" s="33"/>
      <c r="K403" s="33"/>
      <c r="L403" s="34"/>
    </row>
    <row r="404" spans="1:12">
      <c r="A404" s="10">
        <v>4107</v>
      </c>
      <c r="B404" s="10"/>
      <c r="C404" s="11">
        <v>40000108</v>
      </c>
      <c r="D404" s="11"/>
      <c r="E404" s="11">
        <v>16</v>
      </c>
      <c r="F404" s="11"/>
      <c r="G404" s="11">
        <v>420</v>
      </c>
      <c r="H404" s="10"/>
      <c r="I404" s="27" t="s">
        <v>308</v>
      </c>
      <c r="J404" s="33"/>
      <c r="K404" s="33"/>
      <c r="L404" s="34"/>
    </row>
    <row r="405" spans="1:12">
      <c r="A405" s="10">
        <v>4108</v>
      </c>
      <c r="B405" s="30"/>
      <c r="C405" s="11">
        <v>40000109</v>
      </c>
      <c r="D405" s="31"/>
      <c r="E405" s="31">
        <v>237</v>
      </c>
      <c r="F405" s="31"/>
      <c r="G405" s="31">
        <v>5</v>
      </c>
      <c r="H405" s="30"/>
      <c r="I405" s="38" t="s">
        <v>309</v>
      </c>
      <c r="J405" s="39"/>
      <c r="K405" s="39"/>
      <c r="L405" s="40"/>
    </row>
    <row r="406" spans="1:12">
      <c r="A406" s="10">
        <v>4109</v>
      </c>
      <c r="B406" s="30"/>
      <c r="C406" s="31">
        <v>40000110</v>
      </c>
      <c r="D406" s="31"/>
      <c r="E406" s="31">
        <v>71</v>
      </c>
      <c r="F406" s="31"/>
      <c r="G406" s="31">
        <v>200</v>
      </c>
      <c r="H406" s="30"/>
      <c r="I406" s="38" t="s">
        <v>310</v>
      </c>
      <c r="J406" s="33"/>
      <c r="K406" s="33"/>
      <c r="L406" s="34"/>
    </row>
    <row r="407" spans="1:12">
      <c r="A407" s="10">
        <v>4110</v>
      </c>
      <c r="B407" s="10"/>
      <c r="C407" s="11">
        <v>40000111</v>
      </c>
      <c r="D407" s="11"/>
      <c r="E407" s="11">
        <v>16</v>
      </c>
      <c r="F407" s="11"/>
      <c r="G407" s="11">
        <v>425</v>
      </c>
      <c r="H407" s="10"/>
      <c r="I407" s="27" t="s">
        <v>311</v>
      </c>
      <c r="J407" s="33"/>
      <c r="K407" s="33"/>
      <c r="L407" s="34"/>
    </row>
    <row r="408" spans="1:12">
      <c r="A408" s="10">
        <v>4111</v>
      </c>
      <c r="B408" s="30"/>
      <c r="C408" s="31">
        <v>40000112</v>
      </c>
      <c r="D408" s="31"/>
      <c r="E408" s="31">
        <v>56</v>
      </c>
      <c r="F408" s="31"/>
      <c r="G408" s="31">
        <v>15</v>
      </c>
      <c r="H408" s="30"/>
      <c r="I408" s="38" t="s">
        <v>312</v>
      </c>
      <c r="J408" s="33"/>
      <c r="K408" s="33"/>
      <c r="L408" s="34"/>
    </row>
    <row r="409" spans="1:12">
      <c r="A409" s="10">
        <v>4112</v>
      </c>
      <c r="B409" s="10"/>
      <c r="C409" s="11">
        <v>40000113</v>
      </c>
      <c r="D409" s="11"/>
      <c r="E409" s="11">
        <v>93</v>
      </c>
      <c r="F409" s="11"/>
      <c r="G409" s="11">
        <v>30</v>
      </c>
      <c r="H409" s="10"/>
      <c r="I409" s="27" t="s">
        <v>313</v>
      </c>
      <c r="J409" s="33"/>
      <c r="K409" s="33"/>
      <c r="L409" s="34"/>
    </row>
    <row r="410" spans="1:12">
      <c r="A410" s="10">
        <v>4113</v>
      </c>
      <c r="B410" s="10"/>
      <c r="C410" s="11">
        <v>40000114</v>
      </c>
      <c r="D410" s="11"/>
      <c r="E410" s="11">
        <v>16</v>
      </c>
      <c r="F410" s="11"/>
      <c r="G410" s="11">
        <v>439</v>
      </c>
      <c r="H410" s="10"/>
      <c r="I410" s="27" t="s">
        <v>314</v>
      </c>
      <c r="J410" s="33"/>
      <c r="K410" s="33"/>
      <c r="L410" s="34"/>
    </row>
    <row r="411" spans="1:12">
      <c r="A411" s="10">
        <v>4114</v>
      </c>
      <c r="B411" s="30"/>
      <c r="C411" s="31">
        <v>40000115</v>
      </c>
      <c r="D411" s="31"/>
      <c r="E411" s="31">
        <v>213</v>
      </c>
      <c r="F411" s="31"/>
      <c r="G411" s="31">
        <v>20</v>
      </c>
      <c r="H411" s="30"/>
      <c r="I411" s="38" t="s">
        <v>315</v>
      </c>
      <c r="J411" s="33"/>
      <c r="K411" s="33"/>
      <c r="L411" s="34"/>
    </row>
    <row r="412" spans="1:12">
      <c r="A412" s="10">
        <v>4115</v>
      </c>
      <c r="B412" s="10"/>
      <c r="C412" s="11">
        <v>40000116</v>
      </c>
      <c r="D412" s="11"/>
      <c r="E412" s="11">
        <v>14</v>
      </c>
      <c r="F412" s="11">
        <v>6</v>
      </c>
      <c r="G412" s="11">
        <v>1</v>
      </c>
      <c r="H412" s="10"/>
      <c r="I412" s="27" t="s">
        <v>316</v>
      </c>
      <c r="J412" s="33"/>
      <c r="K412" s="33"/>
      <c r="L412" s="34"/>
    </row>
    <row r="413" spans="1:12">
      <c r="A413" s="10">
        <v>4116</v>
      </c>
      <c r="B413" s="10"/>
      <c r="C413" s="11">
        <v>40000117</v>
      </c>
      <c r="D413" s="11"/>
      <c r="E413" s="11">
        <v>16</v>
      </c>
      <c r="F413" s="11"/>
      <c r="G413" s="11">
        <v>450</v>
      </c>
      <c r="H413" s="10"/>
      <c r="I413" s="27" t="s">
        <v>317</v>
      </c>
      <c r="J413" s="33"/>
      <c r="K413" s="33"/>
      <c r="L413" s="34"/>
    </row>
    <row r="414" spans="1:12">
      <c r="A414" s="10">
        <v>4117</v>
      </c>
      <c r="B414" s="10"/>
      <c r="C414" s="11">
        <v>40000118</v>
      </c>
      <c r="D414" s="11"/>
      <c r="E414" s="10">
        <v>74</v>
      </c>
      <c r="F414" s="11"/>
      <c r="G414" s="11">
        <v>20</v>
      </c>
      <c r="H414" s="10"/>
      <c r="I414" s="27" t="s">
        <v>318</v>
      </c>
      <c r="J414" s="33"/>
      <c r="K414" s="33"/>
      <c r="L414" s="34"/>
    </row>
    <row r="415" spans="1:12">
      <c r="A415" s="10">
        <v>4118</v>
      </c>
      <c r="B415" s="10"/>
      <c r="C415" s="11">
        <v>40000119</v>
      </c>
      <c r="D415" s="11"/>
      <c r="E415" s="11">
        <v>17</v>
      </c>
      <c r="F415" s="11"/>
      <c r="G415" s="11">
        <v>350</v>
      </c>
      <c r="H415" s="10"/>
      <c r="I415" s="27" t="s">
        <v>319</v>
      </c>
      <c r="J415" s="33"/>
      <c r="K415" s="33"/>
      <c r="L415" s="34"/>
    </row>
    <row r="416" spans="1:12">
      <c r="A416" s="10">
        <v>4119</v>
      </c>
      <c r="B416" s="10"/>
      <c r="C416" s="11">
        <v>40000120</v>
      </c>
      <c r="D416" s="11"/>
      <c r="E416" s="11">
        <v>16</v>
      </c>
      <c r="F416" s="11"/>
      <c r="G416" s="11">
        <v>460</v>
      </c>
      <c r="H416" s="10"/>
      <c r="I416" s="27" t="s">
        <v>320</v>
      </c>
      <c r="J416" s="33"/>
      <c r="K416" s="33"/>
      <c r="L416" s="34"/>
    </row>
    <row r="417" spans="1:12">
      <c r="A417" s="10">
        <v>4120</v>
      </c>
      <c r="B417" s="30"/>
      <c r="C417" s="31">
        <v>40000121</v>
      </c>
      <c r="D417" s="31"/>
      <c r="E417" s="31">
        <v>211</v>
      </c>
      <c r="F417" s="31"/>
      <c r="G417" s="31">
        <v>10</v>
      </c>
      <c r="H417" s="30"/>
      <c r="I417" s="38" t="s">
        <v>321</v>
      </c>
      <c r="J417" s="33"/>
      <c r="K417" s="33"/>
      <c r="L417" s="34"/>
    </row>
    <row r="418" spans="1:12">
      <c r="A418" s="10">
        <v>4121</v>
      </c>
      <c r="B418" s="30"/>
      <c r="C418" s="31">
        <v>40000122</v>
      </c>
      <c r="D418" s="31"/>
      <c r="E418" s="31">
        <v>239</v>
      </c>
      <c r="F418" s="31"/>
      <c r="G418" s="31">
        <v>2</v>
      </c>
      <c r="H418" s="30"/>
      <c r="I418" s="38" t="s">
        <v>322</v>
      </c>
      <c r="J418" s="39"/>
      <c r="K418" s="39"/>
      <c r="L418" s="40"/>
    </row>
    <row r="419" spans="1:12">
      <c r="A419" s="10">
        <v>4122</v>
      </c>
      <c r="B419" s="10"/>
      <c r="C419" s="11">
        <v>40000123</v>
      </c>
      <c r="D419" s="11"/>
      <c r="E419" s="11">
        <v>16</v>
      </c>
      <c r="F419" s="11"/>
      <c r="G419" s="11">
        <v>470</v>
      </c>
      <c r="H419" s="10"/>
      <c r="I419" s="27" t="s">
        <v>323</v>
      </c>
      <c r="J419" s="33"/>
      <c r="K419" s="33"/>
      <c r="L419" s="34"/>
    </row>
    <row r="420" spans="1:12">
      <c r="A420" s="10">
        <v>4123</v>
      </c>
      <c r="B420" s="30"/>
      <c r="C420" s="11">
        <v>40000124</v>
      </c>
      <c r="D420" s="31"/>
      <c r="E420" s="31">
        <v>235</v>
      </c>
      <c r="F420" s="31">
        <v>0</v>
      </c>
      <c r="G420" s="31">
        <v>5</v>
      </c>
      <c r="H420" s="30"/>
      <c r="I420" s="38" t="s">
        <v>324</v>
      </c>
      <c r="J420" s="39"/>
      <c r="K420" s="39"/>
      <c r="L420" s="40"/>
    </row>
    <row r="421" spans="1:12">
      <c r="A421" s="46">
        <v>4124</v>
      </c>
      <c r="B421" s="46"/>
      <c r="C421" s="47">
        <v>40000125</v>
      </c>
      <c r="D421" s="47"/>
      <c r="E421" s="47">
        <v>37</v>
      </c>
      <c r="F421" s="47"/>
      <c r="G421" s="47">
        <v>3</v>
      </c>
      <c r="H421" s="46"/>
      <c r="I421" s="48" t="s">
        <v>325</v>
      </c>
      <c r="J421" s="33"/>
      <c r="K421" s="33"/>
      <c r="L421" s="34"/>
    </row>
    <row r="422" s="6" customFormat="1" spans="1:12">
      <c r="A422" s="10">
        <v>4125</v>
      </c>
      <c r="B422" s="10"/>
      <c r="C422" s="11">
        <v>40000126</v>
      </c>
      <c r="D422" s="11"/>
      <c r="E422" s="11">
        <v>16</v>
      </c>
      <c r="F422" s="11"/>
      <c r="G422" s="11">
        <v>480</v>
      </c>
      <c r="H422" s="10"/>
      <c r="I422" s="27" t="s">
        <v>326</v>
      </c>
      <c r="J422" s="33"/>
      <c r="K422" s="33"/>
      <c r="L422" s="34"/>
    </row>
    <row r="423" s="6" customFormat="1" spans="1:12">
      <c r="A423" s="10">
        <v>4126</v>
      </c>
      <c r="B423" s="10"/>
      <c r="C423" s="11">
        <v>40000127</v>
      </c>
      <c r="D423" s="11"/>
      <c r="E423" s="11">
        <v>14</v>
      </c>
      <c r="F423" s="11">
        <v>6</v>
      </c>
      <c r="G423" s="11">
        <v>1</v>
      </c>
      <c r="H423" s="10"/>
      <c r="I423" s="27" t="s">
        <v>327</v>
      </c>
      <c r="J423" s="33"/>
      <c r="K423" s="33"/>
      <c r="L423" s="34"/>
    </row>
    <row r="424" s="6" customFormat="1" spans="1:12">
      <c r="A424" s="10">
        <v>4127</v>
      </c>
      <c r="B424" s="10"/>
      <c r="C424" s="11">
        <v>40000128</v>
      </c>
      <c r="D424" s="11"/>
      <c r="E424" s="11">
        <v>7</v>
      </c>
      <c r="F424" s="11">
        <v>4</v>
      </c>
      <c r="G424" s="11">
        <v>5</v>
      </c>
      <c r="H424" s="10"/>
      <c r="I424" s="27" t="s">
        <v>328</v>
      </c>
      <c r="J424" s="33"/>
      <c r="K424" s="33"/>
      <c r="L424" s="34"/>
    </row>
    <row r="425" s="6" customFormat="1" spans="1:12">
      <c r="A425" s="10">
        <v>4128</v>
      </c>
      <c r="B425" s="10"/>
      <c r="C425" s="11">
        <v>40000129</v>
      </c>
      <c r="D425" s="11"/>
      <c r="E425" s="11">
        <v>16</v>
      </c>
      <c r="F425" s="11"/>
      <c r="G425" s="11">
        <v>490</v>
      </c>
      <c r="H425" s="10"/>
      <c r="I425" s="27" t="s">
        <v>329</v>
      </c>
      <c r="J425" s="33"/>
      <c r="K425" s="33"/>
      <c r="L425" s="34"/>
    </row>
    <row r="426" spans="1:12">
      <c r="A426" s="10">
        <v>4129</v>
      </c>
      <c r="B426" s="30"/>
      <c r="C426" s="31">
        <v>40000130</v>
      </c>
      <c r="D426" s="31"/>
      <c r="E426" s="31">
        <v>20</v>
      </c>
      <c r="F426" s="31"/>
      <c r="G426" s="31">
        <v>5</v>
      </c>
      <c r="H426" s="30"/>
      <c r="I426" s="38" t="s">
        <v>330</v>
      </c>
      <c r="J426" s="33"/>
      <c r="K426" s="33"/>
      <c r="L426" s="34"/>
    </row>
    <row r="427" spans="1:12">
      <c r="A427" s="10">
        <v>4130</v>
      </c>
      <c r="B427" s="10"/>
      <c r="C427" s="11">
        <v>40000131</v>
      </c>
      <c r="D427" s="11"/>
      <c r="E427" s="11">
        <v>17</v>
      </c>
      <c r="F427" s="11"/>
      <c r="G427" s="11">
        <v>400</v>
      </c>
      <c r="H427" s="10"/>
      <c r="I427" s="27" t="s">
        <v>331</v>
      </c>
      <c r="J427" s="33"/>
      <c r="K427" s="33"/>
      <c r="L427" s="34"/>
    </row>
    <row r="428" spans="1:12">
      <c r="A428" s="10">
        <v>4131</v>
      </c>
      <c r="B428" s="10"/>
      <c r="C428" s="11">
        <v>40000132</v>
      </c>
      <c r="D428" s="11"/>
      <c r="E428" s="11">
        <v>16</v>
      </c>
      <c r="F428" s="11"/>
      <c r="G428" s="11">
        <v>500</v>
      </c>
      <c r="H428" s="10"/>
      <c r="I428" s="27" t="s">
        <v>332</v>
      </c>
      <c r="J428" s="33"/>
      <c r="K428" s="33"/>
      <c r="L428" s="34"/>
    </row>
    <row r="429" spans="1:12">
      <c r="A429" s="10">
        <v>4132</v>
      </c>
      <c r="B429" s="10"/>
      <c r="C429" s="11">
        <v>40000133</v>
      </c>
      <c r="D429" s="11"/>
      <c r="E429" s="11">
        <v>74</v>
      </c>
      <c r="F429" s="11"/>
      <c r="G429" s="11">
        <v>30</v>
      </c>
      <c r="H429" s="10"/>
      <c r="I429" s="27" t="s">
        <v>333</v>
      </c>
      <c r="J429" s="33"/>
      <c r="K429" s="33"/>
      <c r="L429" s="34"/>
    </row>
    <row r="430" spans="1:12">
      <c r="A430" s="10">
        <v>4133</v>
      </c>
      <c r="B430" s="10"/>
      <c r="C430" s="11">
        <v>40000134</v>
      </c>
      <c r="D430" s="11"/>
      <c r="E430" s="11">
        <v>93</v>
      </c>
      <c r="F430" s="11"/>
      <c r="G430" s="11">
        <v>35</v>
      </c>
      <c r="H430" s="10"/>
      <c r="I430" s="27" t="s">
        <v>334</v>
      </c>
      <c r="J430" s="33"/>
      <c r="K430" s="33"/>
      <c r="L430" s="34"/>
    </row>
    <row r="431" spans="1:12">
      <c r="A431" s="10">
        <v>4134</v>
      </c>
      <c r="B431" s="10"/>
      <c r="C431" s="11">
        <v>40000135</v>
      </c>
      <c r="D431" s="34"/>
      <c r="E431" s="11">
        <v>16</v>
      </c>
      <c r="F431" s="11"/>
      <c r="G431" s="11">
        <v>510</v>
      </c>
      <c r="H431" s="10"/>
      <c r="I431" s="27" t="s">
        <v>335</v>
      </c>
      <c r="J431" s="34"/>
      <c r="K431" s="34"/>
      <c r="L431" s="34"/>
    </row>
    <row r="432" spans="1:12">
      <c r="A432" s="10">
        <v>4135</v>
      </c>
      <c r="B432" s="10"/>
      <c r="C432" s="11">
        <v>40000136</v>
      </c>
      <c r="D432" s="34"/>
      <c r="E432" s="34"/>
      <c r="F432" s="34"/>
      <c r="G432" s="34"/>
      <c r="H432" s="34"/>
      <c r="I432" s="34"/>
      <c r="J432" s="34"/>
      <c r="K432" s="34"/>
      <c r="L432" s="34"/>
    </row>
    <row r="433" spans="1:12">
      <c r="A433" s="10">
        <v>4136</v>
      </c>
      <c r="B433" s="10"/>
      <c r="C433" s="11">
        <v>40000137</v>
      </c>
      <c r="D433" s="34"/>
      <c r="E433" s="34"/>
      <c r="F433" s="34"/>
      <c r="G433" s="34"/>
      <c r="H433" s="34"/>
      <c r="I433" s="34"/>
      <c r="J433" s="34"/>
      <c r="K433" s="34"/>
      <c r="L433" s="34"/>
    </row>
    <row r="434" spans="1:12">
      <c r="A434" s="10">
        <v>4137</v>
      </c>
      <c r="B434" s="10"/>
      <c r="C434" s="11">
        <v>40000138</v>
      </c>
      <c r="D434" s="34"/>
      <c r="E434" s="11">
        <v>16</v>
      </c>
      <c r="F434" s="11"/>
      <c r="G434" s="11">
        <v>525</v>
      </c>
      <c r="H434" s="10"/>
      <c r="I434" s="27" t="s">
        <v>336</v>
      </c>
      <c r="J434" s="34"/>
      <c r="K434" s="34"/>
      <c r="L434" s="34"/>
    </row>
    <row r="435" spans="1:12">
      <c r="A435" s="10">
        <v>4138</v>
      </c>
      <c r="B435" s="10"/>
      <c r="C435" s="11">
        <v>40000139</v>
      </c>
      <c r="D435" s="34"/>
      <c r="E435" s="34"/>
      <c r="F435" s="34"/>
      <c r="G435" s="34"/>
      <c r="H435" s="34"/>
      <c r="I435" s="34"/>
      <c r="J435" s="34"/>
      <c r="K435" s="34"/>
      <c r="L435" s="34"/>
    </row>
    <row r="436" spans="1:12">
      <c r="A436" s="10">
        <v>4139</v>
      </c>
      <c r="B436" s="10"/>
      <c r="C436" s="11">
        <v>40000140</v>
      </c>
      <c r="D436" s="34"/>
      <c r="E436" s="34"/>
      <c r="F436" s="34"/>
      <c r="G436" s="34"/>
      <c r="H436" s="34"/>
      <c r="I436" s="34"/>
      <c r="J436" s="34"/>
      <c r="K436" s="34"/>
      <c r="L436" s="34"/>
    </row>
    <row r="437" spans="1:12">
      <c r="A437" s="10">
        <v>4140</v>
      </c>
      <c r="B437" s="10"/>
      <c r="C437" s="11">
        <v>40000141</v>
      </c>
      <c r="D437" s="34"/>
      <c r="E437" s="11">
        <v>16</v>
      </c>
      <c r="F437" s="11"/>
      <c r="G437" s="11">
        <v>540</v>
      </c>
      <c r="H437" s="10"/>
      <c r="I437" s="27" t="s">
        <v>337</v>
      </c>
      <c r="J437" s="34"/>
      <c r="K437" s="34"/>
      <c r="L437" s="34"/>
    </row>
    <row r="438" spans="1:12">
      <c r="A438" s="10">
        <v>4141</v>
      </c>
      <c r="B438" s="10"/>
      <c r="C438" s="11">
        <v>40000142</v>
      </c>
      <c r="D438" s="34"/>
      <c r="E438" s="34"/>
      <c r="F438" s="34"/>
      <c r="G438" s="34"/>
      <c r="H438" s="34"/>
      <c r="I438" s="34"/>
      <c r="J438" s="34"/>
      <c r="K438" s="34"/>
      <c r="L438" s="34"/>
    </row>
    <row r="439" spans="1:12">
      <c r="A439" s="10">
        <v>4142</v>
      </c>
      <c r="B439" s="10"/>
      <c r="C439" s="11">
        <v>40000143</v>
      </c>
      <c r="D439" s="34"/>
      <c r="E439" s="34"/>
      <c r="F439" s="34"/>
      <c r="G439" s="34"/>
      <c r="H439" s="34"/>
      <c r="I439" s="34"/>
      <c r="J439" s="34"/>
      <c r="K439" s="34"/>
      <c r="L439" s="34"/>
    </row>
    <row r="440" spans="1:12">
      <c r="A440" s="10">
        <v>4143</v>
      </c>
      <c r="B440" s="10"/>
      <c r="C440" s="11">
        <v>40000144</v>
      </c>
      <c r="D440" s="34"/>
      <c r="E440" s="11">
        <v>16</v>
      </c>
      <c r="F440" s="11"/>
      <c r="G440" s="11">
        <v>550</v>
      </c>
      <c r="H440" s="10"/>
      <c r="I440" s="27" t="s">
        <v>338</v>
      </c>
      <c r="J440" s="34"/>
      <c r="K440" s="34"/>
      <c r="L440" s="34"/>
    </row>
    <row r="441" spans="1:12">
      <c r="A441" s="10">
        <v>4144</v>
      </c>
      <c r="B441" s="10"/>
      <c r="C441" s="11">
        <v>40000145</v>
      </c>
      <c r="D441" s="34"/>
      <c r="E441" s="34"/>
      <c r="F441" s="34"/>
      <c r="G441" s="34"/>
      <c r="H441" s="34"/>
      <c r="I441" s="34"/>
      <c r="J441" s="34"/>
      <c r="K441" s="34"/>
      <c r="L441" s="34"/>
    </row>
    <row r="442" spans="1:12">
      <c r="A442" s="10">
        <v>4145</v>
      </c>
      <c r="B442" s="10"/>
      <c r="C442" s="11">
        <v>40000146</v>
      </c>
      <c r="D442" s="34"/>
      <c r="E442" s="34"/>
      <c r="F442" s="34"/>
      <c r="G442" s="34"/>
      <c r="H442" s="34"/>
      <c r="I442" s="34"/>
      <c r="J442" s="34"/>
      <c r="K442" s="34"/>
      <c r="L442" s="34"/>
    </row>
    <row r="443" spans="1:12">
      <c r="A443" s="10">
        <v>4146</v>
      </c>
      <c r="B443" s="10"/>
      <c r="C443" s="11">
        <v>40000147</v>
      </c>
      <c r="D443" s="34"/>
      <c r="E443" s="11">
        <v>16</v>
      </c>
      <c r="F443" s="11"/>
      <c r="G443" s="11">
        <v>590</v>
      </c>
      <c r="H443" s="10"/>
      <c r="I443" s="27" t="s">
        <v>339</v>
      </c>
      <c r="J443" s="34"/>
      <c r="K443" s="34"/>
      <c r="L443" s="34"/>
    </row>
    <row r="444" spans="1:12">
      <c r="A444" s="10">
        <v>4147</v>
      </c>
      <c r="B444" s="10"/>
      <c r="C444" s="11">
        <v>40000148</v>
      </c>
      <c r="D444" s="34"/>
      <c r="E444" s="34"/>
      <c r="F444" s="34"/>
      <c r="G444" s="34"/>
      <c r="H444" s="34"/>
      <c r="I444" s="34"/>
      <c r="J444" s="34"/>
      <c r="K444" s="34"/>
      <c r="L444" s="34"/>
    </row>
    <row r="445" spans="1:12">
      <c r="A445" s="10">
        <v>4148</v>
      </c>
      <c r="B445" s="10"/>
      <c r="C445" s="11">
        <v>40000149</v>
      </c>
      <c r="D445" s="34"/>
      <c r="E445" s="34"/>
      <c r="F445" s="34"/>
      <c r="G445" s="34"/>
      <c r="H445" s="34"/>
      <c r="I445" s="34"/>
      <c r="J445" s="34"/>
      <c r="K445" s="34"/>
      <c r="L445" s="34"/>
    </row>
    <row r="446" spans="1:12">
      <c r="A446" s="10">
        <v>4149</v>
      </c>
      <c r="B446" s="10"/>
      <c r="C446" s="11">
        <v>40000150</v>
      </c>
      <c r="D446" s="34"/>
      <c r="E446" s="11">
        <v>16</v>
      </c>
      <c r="F446" s="11"/>
      <c r="G446" s="11">
        <v>600</v>
      </c>
      <c r="H446" s="10"/>
      <c r="I446" s="27" t="s">
        <v>340</v>
      </c>
      <c r="J446" s="34"/>
      <c r="K446" s="34"/>
      <c r="L446" s="34"/>
    </row>
    <row r="447" spans="1:12">
      <c r="A447" s="10">
        <v>4150</v>
      </c>
      <c r="B447" s="10"/>
      <c r="C447" s="11">
        <v>40000151</v>
      </c>
      <c r="D447" s="34"/>
      <c r="E447" s="34"/>
      <c r="F447" s="34"/>
      <c r="G447" s="34"/>
      <c r="H447" s="34"/>
      <c r="I447" s="34"/>
      <c r="J447" s="34"/>
      <c r="K447" s="34"/>
      <c r="L447" s="34"/>
    </row>
    <row r="448" spans="1:12">
      <c r="A448" s="10">
        <v>4151</v>
      </c>
      <c r="B448" s="10"/>
      <c r="C448" s="11">
        <v>40000152</v>
      </c>
      <c r="D448" s="34"/>
      <c r="E448" s="34"/>
      <c r="F448" s="34"/>
      <c r="G448" s="34"/>
      <c r="H448" s="34"/>
      <c r="I448" s="34"/>
      <c r="J448" s="34"/>
      <c r="K448" s="34"/>
      <c r="L448" s="34"/>
    </row>
    <row r="449" spans="1:12">
      <c r="A449" s="10">
        <v>4152</v>
      </c>
      <c r="B449" s="10"/>
      <c r="C449" s="11">
        <v>40000153</v>
      </c>
      <c r="D449" s="34"/>
      <c r="E449" s="11">
        <v>16</v>
      </c>
      <c r="F449" s="11"/>
      <c r="G449" s="11">
        <v>610</v>
      </c>
      <c r="H449" s="10"/>
      <c r="I449" s="27" t="s">
        <v>341</v>
      </c>
      <c r="J449" s="34"/>
      <c r="K449" s="34"/>
      <c r="L449" s="34"/>
    </row>
    <row r="450" spans="1:12">
      <c r="A450" s="10">
        <v>4153</v>
      </c>
      <c r="B450" s="10"/>
      <c r="C450" s="11">
        <v>40000154</v>
      </c>
      <c r="D450" s="34"/>
      <c r="E450" s="34"/>
      <c r="F450" s="34"/>
      <c r="G450" s="34"/>
      <c r="H450" s="34"/>
      <c r="I450" s="34"/>
      <c r="J450" s="34"/>
      <c r="K450" s="34"/>
      <c r="L450" s="34"/>
    </row>
    <row r="451" spans="1:12">
      <c r="A451" s="10">
        <v>4154</v>
      </c>
      <c r="B451" s="10"/>
      <c r="C451" s="11">
        <v>40000155</v>
      </c>
      <c r="D451" s="34"/>
      <c r="E451" s="34"/>
      <c r="F451" s="34"/>
      <c r="G451" s="34"/>
      <c r="H451" s="34"/>
      <c r="I451" s="34"/>
      <c r="J451" s="34"/>
      <c r="K451" s="34"/>
      <c r="L451" s="34"/>
    </row>
    <row r="452" spans="1:12">
      <c r="A452" s="10">
        <v>4155</v>
      </c>
      <c r="B452" s="10"/>
      <c r="C452" s="11">
        <v>40000156</v>
      </c>
      <c r="D452" s="34"/>
      <c r="E452" s="11">
        <v>16</v>
      </c>
      <c r="F452" s="11"/>
      <c r="G452" s="11">
        <v>620</v>
      </c>
      <c r="H452" s="10"/>
      <c r="I452" s="27" t="s">
        <v>342</v>
      </c>
      <c r="J452" s="34"/>
      <c r="K452" s="34"/>
      <c r="L452" s="34"/>
    </row>
    <row r="453" spans="1:12">
      <c r="A453" s="10">
        <v>4156</v>
      </c>
      <c r="B453" s="10"/>
      <c r="C453" s="11">
        <v>40000157</v>
      </c>
      <c r="D453" s="34"/>
      <c r="E453" s="34"/>
      <c r="F453" s="34"/>
      <c r="G453" s="34"/>
      <c r="H453" s="34"/>
      <c r="I453" s="34"/>
      <c r="J453" s="34"/>
      <c r="K453" s="34"/>
      <c r="L453" s="34"/>
    </row>
    <row r="454" spans="1:12">
      <c r="A454" s="10">
        <v>4157</v>
      </c>
      <c r="B454" s="10"/>
      <c r="C454" s="11">
        <v>40000158</v>
      </c>
      <c r="D454" s="34"/>
      <c r="E454" s="34"/>
      <c r="F454" s="34"/>
      <c r="G454" s="34"/>
      <c r="H454" s="34"/>
      <c r="I454" s="34"/>
      <c r="J454" s="34"/>
      <c r="K454" s="34"/>
      <c r="L454" s="34"/>
    </row>
    <row r="455" spans="1:12">
      <c r="A455" s="10">
        <v>4158</v>
      </c>
      <c r="B455" s="10"/>
      <c r="C455" s="11">
        <v>40000159</v>
      </c>
      <c r="D455" s="34"/>
      <c r="E455" s="11">
        <v>16</v>
      </c>
      <c r="F455" s="11"/>
      <c r="G455" s="11">
        <v>635</v>
      </c>
      <c r="H455" s="10"/>
      <c r="I455" s="27" t="s">
        <v>343</v>
      </c>
      <c r="J455" s="34"/>
      <c r="K455" s="34"/>
      <c r="L455" s="34"/>
    </row>
    <row r="456" spans="1:12">
      <c r="A456" s="10">
        <v>4159</v>
      </c>
      <c r="B456" s="10"/>
      <c r="C456" s="11">
        <v>40000160</v>
      </c>
      <c r="D456" s="34"/>
      <c r="E456" s="34"/>
      <c r="F456" s="34"/>
      <c r="G456" s="34"/>
      <c r="H456" s="34"/>
      <c r="I456" s="34"/>
      <c r="J456" s="34"/>
      <c r="K456" s="34"/>
      <c r="L456" s="34"/>
    </row>
    <row r="457" spans="1:12">
      <c r="A457" s="10">
        <v>4160</v>
      </c>
      <c r="B457" s="10"/>
      <c r="C457" s="11">
        <v>40000161</v>
      </c>
      <c r="D457" s="34"/>
      <c r="E457" s="34"/>
      <c r="F457" s="34"/>
      <c r="G457" s="34"/>
      <c r="H457" s="34"/>
      <c r="I457" s="34"/>
      <c r="J457" s="34"/>
      <c r="K457" s="34"/>
      <c r="L457" s="34"/>
    </row>
    <row r="458" spans="1:12">
      <c r="A458" s="10">
        <v>4161</v>
      </c>
      <c r="B458" s="10"/>
      <c r="C458" s="11">
        <v>40000162</v>
      </c>
      <c r="D458" s="34"/>
      <c r="E458" s="11">
        <v>16</v>
      </c>
      <c r="F458" s="11"/>
      <c r="G458" s="11">
        <v>645</v>
      </c>
      <c r="H458" s="10"/>
      <c r="I458" s="27" t="s">
        <v>344</v>
      </c>
      <c r="J458" s="34"/>
      <c r="K458" s="34"/>
      <c r="L458" s="34"/>
    </row>
    <row r="459" spans="1:12">
      <c r="A459" s="10">
        <v>4162</v>
      </c>
      <c r="B459" s="10"/>
      <c r="C459" s="11">
        <v>40000163</v>
      </c>
      <c r="D459" s="34"/>
      <c r="E459" s="34"/>
      <c r="F459" s="34"/>
      <c r="G459" s="34"/>
      <c r="H459" s="34"/>
      <c r="I459" s="34"/>
      <c r="J459" s="34"/>
      <c r="K459" s="34"/>
      <c r="L459" s="34"/>
    </row>
    <row r="460" spans="1:12">
      <c r="A460" s="10">
        <v>4163</v>
      </c>
      <c r="B460" s="10"/>
      <c r="C460" s="11">
        <v>40000164</v>
      </c>
      <c r="D460" s="34"/>
      <c r="E460" s="34"/>
      <c r="F460" s="34"/>
      <c r="G460" s="34"/>
      <c r="H460" s="34"/>
      <c r="I460" s="34"/>
      <c r="J460" s="34"/>
      <c r="K460" s="34"/>
      <c r="L460" s="34"/>
    </row>
    <row r="461" spans="1:12">
      <c r="A461" s="10">
        <v>4164</v>
      </c>
      <c r="B461" s="10"/>
      <c r="C461" s="11">
        <v>40000165</v>
      </c>
      <c r="D461" s="34"/>
      <c r="E461" s="11">
        <v>16</v>
      </c>
      <c r="F461" s="11"/>
      <c r="G461" s="11">
        <v>650</v>
      </c>
      <c r="H461" s="10"/>
      <c r="I461" s="27" t="s">
        <v>345</v>
      </c>
      <c r="J461" s="34"/>
      <c r="K461" s="34"/>
      <c r="L461" s="34"/>
    </row>
    <row r="462" spans="1:12">
      <c r="A462" s="10">
        <v>4165</v>
      </c>
      <c r="B462" s="10"/>
      <c r="C462" s="11">
        <v>40000166</v>
      </c>
      <c r="D462" s="34"/>
      <c r="E462" s="34"/>
      <c r="F462" s="34"/>
      <c r="G462" s="34"/>
      <c r="H462" s="34"/>
      <c r="I462" s="34"/>
      <c r="J462" s="34"/>
      <c r="K462" s="34"/>
      <c r="L462" s="34"/>
    </row>
    <row r="463" spans="1:12">
      <c r="A463" s="10">
        <v>4166</v>
      </c>
      <c r="B463" s="10"/>
      <c r="C463" s="11">
        <v>40000167</v>
      </c>
      <c r="D463" s="34"/>
      <c r="E463" s="34"/>
      <c r="F463" s="34"/>
      <c r="G463" s="34"/>
      <c r="H463" s="34"/>
      <c r="I463" s="34"/>
      <c r="J463" s="34"/>
      <c r="K463" s="34"/>
      <c r="L463" s="34"/>
    </row>
    <row r="464" spans="1:12">
      <c r="A464" s="10">
        <v>4167</v>
      </c>
      <c r="B464" s="10"/>
      <c r="C464" s="11">
        <v>40000168</v>
      </c>
      <c r="D464" s="34"/>
      <c r="E464" s="11">
        <v>16</v>
      </c>
      <c r="F464" s="11"/>
      <c r="G464" s="11">
        <v>659</v>
      </c>
      <c r="H464" s="10"/>
      <c r="I464" s="27" t="s">
        <v>346</v>
      </c>
      <c r="J464" s="34"/>
      <c r="K464" s="34"/>
      <c r="L464" s="34"/>
    </row>
    <row r="465" spans="1:12">
      <c r="A465" s="10">
        <v>4168</v>
      </c>
      <c r="B465" s="10"/>
      <c r="C465" s="11">
        <v>40000169</v>
      </c>
      <c r="D465" s="34"/>
      <c r="E465" s="34"/>
      <c r="F465" s="34"/>
      <c r="G465" s="34"/>
      <c r="H465" s="34"/>
      <c r="I465" s="34"/>
      <c r="J465" s="34"/>
      <c r="K465" s="34"/>
      <c r="L465" s="34"/>
    </row>
    <row r="466" spans="1:12">
      <c r="A466" s="10">
        <v>4169</v>
      </c>
      <c r="B466" s="10"/>
      <c r="C466" s="11">
        <v>40000170</v>
      </c>
      <c r="D466" s="34"/>
      <c r="E466" s="34"/>
      <c r="F466" s="34"/>
      <c r="G466" s="34"/>
      <c r="H466" s="34"/>
      <c r="I466" s="34"/>
      <c r="J466" s="34"/>
      <c r="K466" s="34"/>
      <c r="L466" s="34"/>
    </row>
    <row r="467" spans="1:12">
      <c r="A467" s="10">
        <v>4170</v>
      </c>
      <c r="B467" s="10"/>
      <c r="C467" s="11">
        <v>40000171</v>
      </c>
      <c r="D467" s="34"/>
      <c r="E467" s="11">
        <v>16</v>
      </c>
      <c r="F467" s="11"/>
      <c r="G467" s="11">
        <v>664</v>
      </c>
      <c r="H467" s="10"/>
      <c r="I467" s="27" t="s">
        <v>347</v>
      </c>
      <c r="J467" s="34"/>
      <c r="K467" s="34"/>
      <c r="L467" s="34"/>
    </row>
    <row r="468" spans="1:12">
      <c r="A468" s="10">
        <v>4171</v>
      </c>
      <c r="B468" s="10"/>
      <c r="C468" s="11">
        <v>40000172</v>
      </c>
      <c r="D468" s="34"/>
      <c r="E468" s="34"/>
      <c r="F468" s="34"/>
      <c r="G468" s="34"/>
      <c r="H468" s="34"/>
      <c r="I468" s="34"/>
      <c r="J468" s="34"/>
      <c r="K468" s="34"/>
      <c r="L468" s="34"/>
    </row>
    <row r="469" spans="1:12">
      <c r="A469" s="10">
        <v>4172</v>
      </c>
      <c r="B469" s="10"/>
      <c r="C469" s="11">
        <v>40000173</v>
      </c>
      <c r="D469" s="34"/>
      <c r="E469" s="34"/>
      <c r="F469" s="34"/>
      <c r="G469" s="34"/>
      <c r="H469" s="34"/>
      <c r="I469" s="34"/>
      <c r="J469" s="34"/>
      <c r="K469" s="34"/>
      <c r="L469" s="34"/>
    </row>
    <row r="470" spans="1:12">
      <c r="A470" s="10">
        <v>4173</v>
      </c>
      <c r="B470" s="10"/>
      <c r="C470" s="11">
        <v>40000174</v>
      </c>
      <c r="D470" s="34"/>
      <c r="E470" s="11">
        <v>16</v>
      </c>
      <c r="F470" s="11"/>
      <c r="G470" s="11">
        <v>669</v>
      </c>
      <c r="H470" s="10"/>
      <c r="I470" s="27" t="s">
        <v>348</v>
      </c>
      <c r="J470" s="34"/>
      <c r="K470" s="34"/>
      <c r="L470" s="34"/>
    </row>
    <row r="471" spans="1:12">
      <c r="A471" s="10">
        <v>4174</v>
      </c>
      <c r="B471" s="10"/>
      <c r="C471" s="11">
        <v>40000175</v>
      </c>
      <c r="D471" s="34"/>
      <c r="E471" s="34"/>
      <c r="F471" s="34"/>
      <c r="G471" s="34"/>
      <c r="H471" s="34"/>
      <c r="I471" s="34"/>
      <c r="J471" s="34"/>
      <c r="K471" s="34"/>
      <c r="L471" s="34"/>
    </row>
    <row r="472" spans="1:12">
      <c r="A472" s="10">
        <v>4175</v>
      </c>
      <c r="B472" s="10"/>
      <c r="C472" s="11">
        <v>40000176</v>
      </c>
      <c r="D472" s="34"/>
      <c r="E472" s="34"/>
      <c r="F472" s="34"/>
      <c r="G472" s="34"/>
      <c r="H472" s="34"/>
      <c r="I472" s="34"/>
      <c r="J472" s="34"/>
      <c r="K472" s="34"/>
      <c r="L472" s="34"/>
    </row>
    <row r="473" spans="1:12">
      <c r="A473" s="10">
        <v>4176</v>
      </c>
      <c r="B473" s="10"/>
      <c r="C473" s="11">
        <v>40000177</v>
      </c>
      <c r="D473" s="34"/>
      <c r="E473" s="11">
        <v>16</v>
      </c>
      <c r="F473" s="11"/>
      <c r="G473" s="11">
        <v>680</v>
      </c>
      <c r="H473" s="10"/>
      <c r="I473" s="27" t="s">
        <v>349</v>
      </c>
      <c r="J473" s="34"/>
      <c r="K473" s="34"/>
      <c r="L473" s="34"/>
    </row>
    <row r="474" spans="1:12">
      <c r="A474" s="10">
        <v>4177</v>
      </c>
      <c r="B474" s="10"/>
      <c r="C474" s="11">
        <v>40000178</v>
      </c>
      <c r="D474" s="34"/>
      <c r="E474" s="34"/>
      <c r="F474" s="34"/>
      <c r="G474" s="34"/>
      <c r="H474" s="34"/>
      <c r="I474" s="34"/>
      <c r="J474" s="34"/>
      <c r="K474" s="34"/>
      <c r="L474" s="34"/>
    </row>
    <row r="475" spans="1:12">
      <c r="A475" s="10">
        <v>4178</v>
      </c>
      <c r="B475" s="10"/>
      <c r="C475" s="11">
        <v>40000179</v>
      </c>
      <c r="D475" s="34"/>
      <c r="E475" s="34"/>
      <c r="F475" s="34"/>
      <c r="G475" s="34"/>
      <c r="H475" s="34"/>
      <c r="I475" s="34"/>
      <c r="J475" s="34"/>
      <c r="K475" s="34"/>
      <c r="L475" s="34"/>
    </row>
    <row r="476" spans="1:12">
      <c r="A476" s="10">
        <v>4179</v>
      </c>
      <c r="B476" s="10"/>
      <c r="C476" s="11">
        <v>40000180</v>
      </c>
      <c r="D476" s="34"/>
      <c r="E476" s="11">
        <v>16</v>
      </c>
      <c r="F476" s="11"/>
      <c r="G476" s="11">
        <v>690</v>
      </c>
      <c r="H476" s="10"/>
      <c r="I476" s="27" t="s">
        <v>350</v>
      </c>
      <c r="J476" s="34"/>
      <c r="K476" s="34"/>
      <c r="L476" s="34"/>
    </row>
    <row r="477" spans="1:12">
      <c r="A477" s="10">
        <v>4180</v>
      </c>
      <c r="B477" s="10"/>
      <c r="C477" s="11">
        <v>40000181</v>
      </c>
      <c r="D477" s="34"/>
      <c r="E477" s="34"/>
      <c r="F477" s="34"/>
      <c r="G477" s="34"/>
      <c r="H477" s="34"/>
      <c r="I477" s="34"/>
      <c r="J477" s="34"/>
      <c r="K477" s="34"/>
      <c r="L477" s="34"/>
    </row>
    <row r="478" spans="1:12">
      <c r="A478" s="10">
        <v>4181</v>
      </c>
      <c r="B478" s="10"/>
      <c r="C478" s="11">
        <v>40000182</v>
      </c>
      <c r="D478" s="34"/>
      <c r="E478" s="34"/>
      <c r="F478" s="34"/>
      <c r="G478" s="34"/>
      <c r="H478" s="34"/>
      <c r="I478" s="34"/>
      <c r="J478" s="34"/>
      <c r="K478" s="34"/>
      <c r="L478" s="34"/>
    </row>
    <row r="479" spans="1:12">
      <c r="A479" s="10">
        <v>4182</v>
      </c>
      <c r="B479" s="10"/>
      <c r="C479" s="11">
        <v>40000183</v>
      </c>
      <c r="D479" s="34"/>
      <c r="E479" s="11">
        <v>16</v>
      </c>
      <c r="F479" s="11"/>
      <c r="G479" s="11">
        <v>700</v>
      </c>
      <c r="H479" s="10"/>
      <c r="I479" s="27" t="s">
        <v>351</v>
      </c>
      <c r="J479" s="34"/>
      <c r="K479" s="34"/>
      <c r="L479" s="34"/>
    </row>
    <row r="480" spans="1:12">
      <c r="A480" s="10">
        <v>4183</v>
      </c>
      <c r="B480" s="10"/>
      <c r="C480" s="11">
        <v>40000184</v>
      </c>
      <c r="D480" s="34"/>
      <c r="E480" s="34"/>
      <c r="F480" s="34"/>
      <c r="G480" s="34"/>
      <c r="H480" s="34"/>
      <c r="I480" s="34"/>
      <c r="J480" s="34"/>
      <c r="K480" s="34"/>
      <c r="L480" s="34"/>
    </row>
    <row r="481" spans="1:12">
      <c r="A481" s="10">
        <v>4184</v>
      </c>
      <c r="B481" s="10"/>
      <c r="C481" s="11">
        <v>40000185</v>
      </c>
      <c r="D481" s="34"/>
      <c r="E481" s="34"/>
      <c r="F481" s="34"/>
      <c r="G481" s="34"/>
      <c r="H481" s="34"/>
      <c r="I481" s="34"/>
      <c r="J481" s="34"/>
      <c r="K481" s="34"/>
      <c r="L481" s="34"/>
    </row>
    <row r="482" spans="1:9">
      <c r="A482" s="9">
        <v>5000</v>
      </c>
      <c r="C482" s="10">
        <v>100040001</v>
      </c>
      <c r="E482" s="5">
        <v>257</v>
      </c>
      <c r="G482" s="5">
        <v>1</v>
      </c>
      <c r="I482" s="51" t="s">
        <v>352</v>
      </c>
    </row>
    <row r="483" spans="1:9">
      <c r="A483" s="9">
        <v>5001</v>
      </c>
      <c r="C483" s="10">
        <v>100040002</v>
      </c>
      <c r="E483" s="5">
        <v>257</v>
      </c>
      <c r="G483" s="5">
        <v>2</v>
      </c>
      <c r="I483" s="51" t="s">
        <v>353</v>
      </c>
    </row>
    <row r="484" spans="1:9">
      <c r="A484" s="9">
        <v>5002</v>
      </c>
      <c r="C484" s="10">
        <v>100040003</v>
      </c>
      <c r="E484" s="5">
        <v>257</v>
      </c>
      <c r="G484" s="5">
        <v>3</v>
      </c>
      <c r="I484" s="51" t="s">
        <v>354</v>
      </c>
    </row>
    <row r="485" spans="1:9">
      <c r="A485" s="9">
        <v>5003</v>
      </c>
      <c r="C485" s="10">
        <v>100040004</v>
      </c>
      <c r="E485" s="5">
        <v>257</v>
      </c>
      <c r="G485" s="5">
        <v>4</v>
      </c>
      <c r="I485" s="51" t="s">
        <v>355</v>
      </c>
    </row>
    <row r="486" spans="1:9">
      <c r="A486" s="9">
        <v>5004</v>
      </c>
      <c r="C486" s="10">
        <v>100040005</v>
      </c>
      <c r="E486" s="5">
        <v>257</v>
      </c>
      <c r="G486" s="5">
        <v>5</v>
      </c>
      <c r="I486" s="51" t="s">
        <v>356</v>
      </c>
    </row>
    <row r="487" spans="1:9">
      <c r="A487" s="9">
        <v>5005</v>
      </c>
      <c r="C487" s="10">
        <v>100040006</v>
      </c>
      <c r="E487" s="5">
        <v>257</v>
      </c>
      <c r="G487" s="5">
        <v>6</v>
      </c>
      <c r="I487" s="51" t="s">
        <v>357</v>
      </c>
    </row>
    <row r="488" spans="1:9">
      <c r="A488" s="9">
        <v>5006</v>
      </c>
      <c r="C488" s="10">
        <v>100040007</v>
      </c>
      <c r="E488" s="5">
        <v>257</v>
      </c>
      <c r="G488" s="5">
        <v>7</v>
      </c>
      <c r="I488" s="51" t="s">
        <v>358</v>
      </c>
    </row>
    <row r="489" spans="1:9">
      <c r="A489" s="9">
        <v>5007</v>
      </c>
      <c r="C489" s="10">
        <v>100040008</v>
      </c>
      <c r="E489" s="5">
        <v>257</v>
      </c>
      <c r="G489" s="5">
        <v>8</v>
      </c>
      <c r="I489" s="51" t="s">
        <v>359</v>
      </c>
    </row>
    <row r="490" spans="1:9">
      <c r="A490" s="9">
        <v>5008</v>
      </c>
      <c r="C490" s="10">
        <v>100040009</v>
      </c>
      <c r="E490" s="5">
        <v>257</v>
      </c>
      <c r="G490" s="5">
        <v>9</v>
      </c>
      <c r="I490" s="51" t="s">
        <v>360</v>
      </c>
    </row>
    <row r="491" spans="1:9">
      <c r="A491" s="9">
        <v>5009</v>
      </c>
      <c r="C491" s="10">
        <v>100040010</v>
      </c>
      <c r="E491" s="5">
        <v>257</v>
      </c>
      <c r="G491" s="5">
        <v>10</v>
      </c>
      <c r="I491" s="51" t="s">
        <v>361</v>
      </c>
    </row>
    <row r="492" spans="1:9">
      <c r="A492" s="9">
        <v>5010</v>
      </c>
      <c r="C492" s="10">
        <v>100040011</v>
      </c>
      <c r="E492" s="5">
        <v>258</v>
      </c>
      <c r="I492" s="51" t="s">
        <v>362</v>
      </c>
    </row>
    <row r="493" spans="1:9">
      <c r="A493" s="9">
        <v>5011</v>
      </c>
      <c r="C493" s="10">
        <v>100040012</v>
      </c>
      <c r="E493" s="5">
        <v>258</v>
      </c>
      <c r="I493" s="51" t="s">
        <v>362</v>
      </c>
    </row>
    <row r="494" spans="1:9">
      <c r="A494" s="9">
        <v>5012</v>
      </c>
      <c r="C494" s="10">
        <v>100040013</v>
      </c>
      <c r="E494" s="5">
        <v>258</v>
      </c>
      <c r="I494" s="51" t="s">
        <v>362</v>
      </c>
    </row>
    <row r="495" spans="1:9">
      <c r="A495" s="9">
        <v>5013</v>
      </c>
      <c r="C495" s="10">
        <v>100040014</v>
      </c>
      <c r="E495" s="5">
        <v>258</v>
      </c>
      <c r="I495" s="51" t="s">
        <v>362</v>
      </c>
    </row>
    <row r="496" spans="1:9">
      <c r="A496" s="9">
        <v>5014</v>
      </c>
      <c r="C496" s="10">
        <v>100040015</v>
      </c>
      <c r="E496" s="5">
        <v>258</v>
      </c>
      <c r="I496" s="51" t="s">
        <v>362</v>
      </c>
    </row>
    <row r="497" spans="1:9">
      <c r="A497" s="9">
        <v>5501</v>
      </c>
      <c r="C497" s="10">
        <v>100043001</v>
      </c>
      <c r="E497" s="5">
        <v>250</v>
      </c>
      <c r="G497" s="5">
        <v>1</v>
      </c>
      <c r="H497" s="49" t="s">
        <v>363</v>
      </c>
      <c r="I497" t="s">
        <v>364</v>
      </c>
    </row>
    <row r="498" ht="14.25" spans="1:9">
      <c r="A498" s="9">
        <v>5502</v>
      </c>
      <c r="C498" s="10">
        <v>100043002</v>
      </c>
      <c r="E498" s="5">
        <v>251</v>
      </c>
      <c r="G498" s="5">
        <v>1</v>
      </c>
      <c r="H498" s="17" t="s">
        <v>363</v>
      </c>
      <c r="I498" s="52" t="s">
        <v>365</v>
      </c>
    </row>
    <row r="499" spans="1:9">
      <c r="A499" s="9">
        <v>5503</v>
      </c>
      <c r="C499" s="10">
        <v>100043003</v>
      </c>
      <c r="E499" s="5">
        <v>252</v>
      </c>
      <c r="G499" s="5">
        <v>1</v>
      </c>
      <c r="H499" s="17" t="s">
        <v>366</v>
      </c>
      <c r="I499" t="s">
        <v>367</v>
      </c>
    </row>
    <row r="500" spans="1:9">
      <c r="A500" s="9">
        <v>5504</v>
      </c>
      <c r="C500" s="10">
        <v>100043004</v>
      </c>
      <c r="E500" s="5">
        <v>253</v>
      </c>
      <c r="G500" s="5">
        <v>1</v>
      </c>
      <c r="H500" s="17" t="s">
        <v>368</v>
      </c>
      <c r="I500" t="s">
        <v>369</v>
      </c>
    </row>
    <row r="501" spans="1:9">
      <c r="A501" s="9">
        <v>5505</v>
      </c>
      <c r="C501" s="10">
        <v>100043005</v>
      </c>
      <c r="E501" s="5">
        <v>254</v>
      </c>
      <c r="G501" s="5">
        <v>1</v>
      </c>
      <c r="H501" s="17" t="s">
        <v>366</v>
      </c>
      <c r="I501" t="s">
        <v>370</v>
      </c>
    </row>
    <row r="502" spans="1:9">
      <c r="A502" s="9">
        <v>5506</v>
      </c>
      <c r="C502" s="10">
        <v>100043006</v>
      </c>
      <c r="E502" s="5">
        <v>256</v>
      </c>
      <c r="G502" s="5">
        <v>10</v>
      </c>
      <c r="H502" s="17"/>
      <c r="I502" t="s">
        <v>371</v>
      </c>
    </row>
    <row r="503" spans="1:9">
      <c r="A503" s="9">
        <v>5507</v>
      </c>
      <c r="C503" s="5">
        <v>100043007</v>
      </c>
      <c r="E503" s="5">
        <v>259</v>
      </c>
      <c r="G503" s="5">
        <v>1</v>
      </c>
      <c r="H503" s="17" t="s">
        <v>368</v>
      </c>
      <c r="I503" s="1" t="s">
        <v>372</v>
      </c>
    </row>
    <row r="504" spans="1:9">
      <c r="A504" s="12">
        <v>5508</v>
      </c>
      <c r="B504" s="12"/>
      <c r="C504" s="16">
        <v>7770100</v>
      </c>
      <c r="D504" s="16"/>
      <c r="E504" s="16">
        <v>16</v>
      </c>
      <c r="F504" s="16"/>
      <c r="G504" s="16">
        <v>345</v>
      </c>
      <c r="H504" s="12"/>
      <c r="I504" s="53" t="s">
        <v>373</v>
      </c>
    </row>
    <row r="505" spans="1:9">
      <c r="A505" s="12">
        <v>5509</v>
      </c>
      <c r="B505" s="12"/>
      <c r="C505" s="16">
        <v>7770101</v>
      </c>
      <c r="D505" s="16"/>
      <c r="E505" s="16">
        <v>16</v>
      </c>
      <c r="F505" s="16"/>
      <c r="G505" s="16">
        <v>435</v>
      </c>
      <c r="H505" s="12"/>
      <c r="I505" s="53" t="s">
        <v>374</v>
      </c>
    </row>
    <row r="506" spans="1:9">
      <c r="A506" s="12">
        <v>5510</v>
      </c>
      <c r="B506" s="12"/>
      <c r="C506" s="34">
        <v>7770102</v>
      </c>
      <c r="D506" s="34"/>
      <c r="E506" s="16">
        <v>351</v>
      </c>
      <c r="F506" s="16">
        <v>0</v>
      </c>
      <c r="G506" s="16">
        <v>1</v>
      </c>
      <c r="H506" s="50"/>
      <c r="I506" s="53" t="s">
        <v>375</v>
      </c>
    </row>
    <row r="507" spans="1:9">
      <c r="A507" s="12">
        <v>5511</v>
      </c>
      <c r="B507" s="12"/>
      <c r="C507" s="34">
        <v>7770103</v>
      </c>
      <c r="D507" s="34"/>
      <c r="E507" s="16">
        <v>351</v>
      </c>
      <c r="F507" s="16">
        <v>0</v>
      </c>
      <c r="G507" s="16">
        <v>2</v>
      </c>
      <c r="H507" s="50"/>
      <c r="I507" s="53" t="s">
        <v>376</v>
      </c>
    </row>
    <row r="508" spans="1:9">
      <c r="A508" s="12">
        <v>5512</v>
      </c>
      <c r="B508" s="12"/>
      <c r="C508" s="34">
        <v>7770104</v>
      </c>
      <c r="D508" s="34"/>
      <c r="E508" s="16">
        <v>351</v>
      </c>
      <c r="F508" s="16">
        <v>0</v>
      </c>
      <c r="G508" s="16">
        <v>3</v>
      </c>
      <c r="H508" s="50"/>
      <c r="I508" s="53" t="s">
        <v>377</v>
      </c>
    </row>
    <row r="509" spans="1:9">
      <c r="A509" s="12">
        <v>5513</v>
      </c>
      <c r="B509" s="12"/>
      <c r="C509" s="34">
        <v>7770105</v>
      </c>
      <c r="D509" s="34"/>
      <c r="E509" s="16">
        <v>352</v>
      </c>
      <c r="F509" s="16">
        <v>0</v>
      </c>
      <c r="G509" s="16">
        <v>1</v>
      </c>
      <c r="H509" s="50"/>
      <c r="I509" s="53" t="s">
        <v>378</v>
      </c>
    </row>
    <row r="510" spans="1:9">
      <c r="A510" s="12">
        <v>5514</v>
      </c>
      <c r="B510" s="12"/>
      <c r="C510" s="34">
        <v>7770106</v>
      </c>
      <c r="D510" s="34"/>
      <c r="E510" s="16">
        <v>353</v>
      </c>
      <c r="F510" s="16">
        <v>1</v>
      </c>
      <c r="G510" s="16">
        <v>2</v>
      </c>
      <c r="H510" s="50"/>
      <c r="I510" s="53" t="s">
        <v>379</v>
      </c>
    </row>
    <row r="511" spans="1:9">
      <c r="A511" s="12">
        <v>5515</v>
      </c>
      <c r="B511" s="12"/>
      <c r="C511" s="34">
        <v>7770107</v>
      </c>
      <c r="D511" s="34"/>
      <c r="E511" s="16">
        <v>353</v>
      </c>
      <c r="F511" s="16">
        <v>1</v>
      </c>
      <c r="G511" s="16">
        <v>3</v>
      </c>
      <c r="H511" s="50"/>
      <c r="I511" s="53" t="s">
        <v>380</v>
      </c>
    </row>
    <row r="512" spans="1:9">
      <c r="A512" s="12">
        <v>5516</v>
      </c>
      <c r="B512" s="12"/>
      <c r="C512" s="34">
        <v>7770108</v>
      </c>
      <c r="D512" s="34"/>
      <c r="E512" s="16">
        <v>353</v>
      </c>
      <c r="F512" s="16">
        <v>1</v>
      </c>
      <c r="G512" s="16">
        <v>6</v>
      </c>
      <c r="H512" s="50"/>
      <c r="I512" s="53" t="s">
        <v>381</v>
      </c>
    </row>
    <row r="513" spans="1:9">
      <c r="A513" s="12">
        <v>5517</v>
      </c>
      <c r="B513" s="12"/>
      <c r="C513" s="34">
        <v>7770109</v>
      </c>
      <c r="D513" s="34"/>
      <c r="E513" s="16">
        <v>353</v>
      </c>
      <c r="F513" s="16">
        <v>3</v>
      </c>
      <c r="G513" s="16">
        <v>3</v>
      </c>
      <c r="H513" s="50"/>
      <c r="I513" s="53" t="s">
        <v>382</v>
      </c>
    </row>
    <row r="514" spans="1:9">
      <c r="A514" s="12">
        <v>5518</v>
      </c>
      <c r="B514" s="12"/>
      <c r="C514" s="34">
        <v>7770110</v>
      </c>
      <c r="D514" s="34"/>
      <c r="E514" s="16">
        <v>353</v>
      </c>
      <c r="F514" s="16">
        <v>3</v>
      </c>
      <c r="G514" s="16">
        <v>6</v>
      </c>
      <c r="H514" s="50"/>
      <c r="I514" s="53" t="s">
        <v>383</v>
      </c>
    </row>
    <row r="515" spans="1:9">
      <c r="A515" s="12">
        <v>5519</v>
      </c>
      <c r="B515" s="12"/>
      <c r="C515" s="34">
        <v>7770111</v>
      </c>
      <c r="D515" s="34"/>
      <c r="E515" s="16">
        <v>354</v>
      </c>
      <c r="F515" s="16">
        <v>0</v>
      </c>
      <c r="G515" s="16">
        <v>1</v>
      </c>
      <c r="H515" s="50"/>
      <c r="I515" s="53" t="s">
        <v>384</v>
      </c>
    </row>
    <row r="516" spans="1:9">
      <c r="A516" s="12">
        <v>5520</v>
      </c>
      <c r="B516" s="12"/>
      <c r="C516" s="34">
        <v>7770112</v>
      </c>
      <c r="D516" s="34"/>
      <c r="E516" s="16">
        <v>354</v>
      </c>
      <c r="F516" s="16">
        <v>0</v>
      </c>
      <c r="G516" s="16">
        <v>10</v>
      </c>
      <c r="H516" s="50"/>
      <c r="I516" s="53" t="s">
        <v>385</v>
      </c>
    </row>
    <row r="517" spans="1:9">
      <c r="A517" s="12">
        <v>5521</v>
      </c>
      <c r="B517" s="12"/>
      <c r="C517" s="34">
        <v>7770113</v>
      </c>
      <c r="D517" s="34"/>
      <c r="E517" s="16">
        <v>354</v>
      </c>
      <c r="F517" s="16">
        <v>0</v>
      </c>
      <c r="G517" s="16">
        <v>50</v>
      </c>
      <c r="H517" s="50"/>
      <c r="I517" s="53" t="s">
        <v>386</v>
      </c>
    </row>
    <row r="518" spans="1:9">
      <c r="A518" s="12">
        <v>5522</v>
      </c>
      <c r="B518" s="12"/>
      <c r="C518" s="34">
        <v>7770114</v>
      </c>
      <c r="D518" s="34"/>
      <c r="E518" s="16">
        <v>354</v>
      </c>
      <c r="F518" s="16">
        <v>0</v>
      </c>
      <c r="G518" s="16">
        <v>100</v>
      </c>
      <c r="H518" s="50"/>
      <c r="I518" s="53" t="s">
        <v>387</v>
      </c>
    </row>
    <row r="519" spans="1:9">
      <c r="A519" s="12">
        <v>5523</v>
      </c>
      <c r="B519" s="12"/>
      <c r="C519" s="34">
        <v>7770115</v>
      </c>
      <c r="D519" s="34"/>
      <c r="E519" s="16">
        <v>354</v>
      </c>
      <c r="F519" s="16">
        <v>0</v>
      </c>
      <c r="G519" s="16">
        <v>500</v>
      </c>
      <c r="H519" s="50"/>
      <c r="I519" s="53" t="s">
        <v>388</v>
      </c>
    </row>
    <row r="520" spans="1:9">
      <c r="A520" s="12">
        <v>5524</v>
      </c>
      <c r="B520" s="12"/>
      <c r="C520" s="34">
        <v>7770116</v>
      </c>
      <c r="D520" s="34"/>
      <c r="E520" s="16">
        <v>355</v>
      </c>
      <c r="F520" s="16">
        <v>0</v>
      </c>
      <c r="G520" s="16">
        <v>1</v>
      </c>
      <c r="H520" s="50"/>
      <c r="I520" s="53" t="s">
        <v>389</v>
      </c>
    </row>
    <row r="521" spans="1:9">
      <c r="A521" s="12">
        <v>5525</v>
      </c>
      <c r="B521" s="12"/>
      <c r="C521" s="34">
        <v>7770117</v>
      </c>
      <c r="D521" s="34"/>
      <c r="E521" s="16">
        <v>355</v>
      </c>
      <c r="F521" s="16">
        <v>0</v>
      </c>
      <c r="G521" s="16">
        <v>5</v>
      </c>
      <c r="H521" s="50"/>
      <c r="I521" s="53" t="s">
        <v>390</v>
      </c>
    </row>
    <row r="522" spans="1:9">
      <c r="A522" s="12">
        <v>5526</v>
      </c>
      <c r="B522" s="12"/>
      <c r="C522" s="34">
        <v>7770118</v>
      </c>
      <c r="D522" s="34"/>
      <c r="E522" s="16">
        <v>355</v>
      </c>
      <c r="F522" s="16">
        <v>0</v>
      </c>
      <c r="G522" s="16">
        <v>50</v>
      </c>
      <c r="H522" s="50"/>
      <c r="I522" s="53" t="s">
        <v>391</v>
      </c>
    </row>
    <row r="523" spans="1:9">
      <c r="A523" s="12">
        <v>5527</v>
      </c>
      <c r="B523" s="12"/>
      <c r="C523" s="34">
        <v>7770119</v>
      </c>
      <c r="D523" s="34"/>
      <c r="E523" s="16">
        <v>356</v>
      </c>
      <c r="F523" s="16">
        <v>0</v>
      </c>
      <c r="G523" s="16">
        <v>1</v>
      </c>
      <c r="H523" s="50"/>
      <c r="I523" s="53" t="s">
        <v>392</v>
      </c>
    </row>
    <row r="524" spans="1:9">
      <c r="A524" s="12">
        <v>5528</v>
      </c>
      <c r="B524" s="12"/>
      <c r="C524" s="34">
        <v>7770120</v>
      </c>
      <c r="D524" s="34"/>
      <c r="E524" s="16">
        <v>356</v>
      </c>
      <c r="F524" s="16">
        <v>0</v>
      </c>
      <c r="G524" s="16">
        <v>20</v>
      </c>
      <c r="H524" s="50"/>
      <c r="I524" s="53" t="s">
        <v>393</v>
      </c>
    </row>
    <row r="525" spans="1:9">
      <c r="A525" s="12">
        <v>5529</v>
      </c>
      <c r="B525" s="12"/>
      <c r="C525" s="34">
        <v>7770121</v>
      </c>
      <c r="D525" s="34"/>
      <c r="E525" s="16">
        <v>356</v>
      </c>
      <c r="F525" s="16">
        <v>0</v>
      </c>
      <c r="G525" s="16">
        <v>50</v>
      </c>
      <c r="H525" s="50"/>
      <c r="I525" s="53" t="s">
        <v>394</v>
      </c>
    </row>
    <row r="526" spans="1:9">
      <c r="A526" s="12">
        <v>5530</v>
      </c>
      <c r="B526" s="12"/>
      <c r="C526" s="34">
        <v>7770122</v>
      </c>
      <c r="D526" s="34"/>
      <c r="E526" s="16">
        <v>356</v>
      </c>
      <c r="F526" s="16">
        <v>0</v>
      </c>
      <c r="G526" s="16">
        <v>100</v>
      </c>
      <c r="H526" s="50"/>
      <c r="I526" s="53" t="s">
        <v>395</v>
      </c>
    </row>
    <row r="527" spans="1:9">
      <c r="A527" s="12">
        <v>5531</v>
      </c>
      <c r="B527" s="12"/>
      <c r="C527" s="34">
        <v>7770123</v>
      </c>
      <c r="D527" s="34"/>
      <c r="E527" s="16">
        <v>356</v>
      </c>
      <c r="F527" s="16">
        <v>0</v>
      </c>
      <c r="G527" s="16">
        <v>500</v>
      </c>
      <c r="H527" s="50"/>
      <c r="I527" s="53" t="s">
        <v>396</v>
      </c>
    </row>
    <row r="528" spans="1:9">
      <c r="A528" s="12">
        <v>5532</v>
      </c>
      <c r="B528" s="12"/>
      <c r="C528" s="34">
        <v>7770124</v>
      </c>
      <c r="D528" s="34"/>
      <c r="E528" s="16">
        <v>357</v>
      </c>
      <c r="F528" s="16">
        <v>0</v>
      </c>
      <c r="G528" s="16">
        <v>1</v>
      </c>
      <c r="H528" s="50"/>
      <c r="I528" s="53" t="s">
        <v>397</v>
      </c>
    </row>
    <row r="529" spans="1:9">
      <c r="A529" s="12">
        <v>5533</v>
      </c>
      <c r="B529" s="12"/>
      <c r="C529" s="34">
        <v>7770125</v>
      </c>
      <c r="D529" s="34"/>
      <c r="E529" s="16">
        <v>357</v>
      </c>
      <c r="F529" s="16">
        <v>0</v>
      </c>
      <c r="G529" s="16">
        <v>5</v>
      </c>
      <c r="H529" s="50"/>
      <c r="I529" s="53" t="s">
        <v>398</v>
      </c>
    </row>
    <row r="530" spans="1:9">
      <c r="A530" s="12">
        <v>5534</v>
      </c>
      <c r="B530" s="12"/>
      <c r="C530" s="34">
        <v>7770126</v>
      </c>
      <c r="D530" s="34"/>
      <c r="E530" s="16">
        <v>357</v>
      </c>
      <c r="F530" s="16">
        <v>0</v>
      </c>
      <c r="G530" s="16">
        <v>10</v>
      </c>
      <c r="H530" s="50"/>
      <c r="I530" s="53" t="s">
        <v>399</v>
      </c>
    </row>
    <row r="531" spans="1:9">
      <c r="A531" s="12">
        <v>5535</v>
      </c>
      <c r="B531" s="12"/>
      <c r="C531" s="34">
        <v>7770127</v>
      </c>
      <c r="D531" s="34"/>
      <c r="E531" s="16">
        <v>358</v>
      </c>
      <c r="F531" s="16">
        <v>0</v>
      </c>
      <c r="G531" s="16">
        <v>1</v>
      </c>
      <c r="H531" s="50"/>
      <c r="I531" s="53" t="s">
        <v>400</v>
      </c>
    </row>
    <row r="532" spans="1:9">
      <c r="A532" s="12">
        <v>5536</v>
      </c>
      <c r="B532" s="12"/>
      <c r="C532" s="34">
        <v>7770128</v>
      </c>
      <c r="D532" s="34"/>
      <c r="E532" s="16">
        <v>359</v>
      </c>
      <c r="F532" s="16">
        <v>0</v>
      </c>
      <c r="G532" s="16">
        <v>1</v>
      </c>
      <c r="H532" s="50"/>
      <c r="I532" s="53" t="s">
        <v>401</v>
      </c>
    </row>
    <row r="533" spans="1:9">
      <c r="A533" s="12">
        <v>5537</v>
      </c>
      <c r="B533" s="12"/>
      <c r="C533" s="34">
        <v>7770129</v>
      </c>
      <c r="D533" s="34"/>
      <c r="E533" s="16">
        <v>360</v>
      </c>
      <c r="F533" s="16">
        <v>0</v>
      </c>
      <c r="G533" s="16">
        <v>5</v>
      </c>
      <c r="H533" s="50"/>
      <c r="I533" s="53" t="s">
        <v>402</v>
      </c>
    </row>
    <row r="534" spans="1:9">
      <c r="A534" s="12">
        <v>5538</v>
      </c>
      <c r="B534" s="12"/>
      <c r="C534" s="34">
        <v>7770130</v>
      </c>
      <c r="D534" s="34"/>
      <c r="E534" s="16">
        <v>361</v>
      </c>
      <c r="F534" s="16">
        <v>0</v>
      </c>
      <c r="G534" s="16">
        <v>1</v>
      </c>
      <c r="H534" s="50"/>
      <c r="I534" s="53" t="s">
        <v>403</v>
      </c>
    </row>
    <row r="535" spans="1:9">
      <c r="A535" s="12">
        <v>5539</v>
      </c>
      <c r="B535" s="12"/>
      <c r="C535" s="34">
        <v>7770131</v>
      </c>
      <c r="D535" s="34"/>
      <c r="E535" s="16">
        <v>361</v>
      </c>
      <c r="F535" s="16">
        <v>0</v>
      </c>
      <c r="G535" s="16">
        <v>3</v>
      </c>
      <c r="H535" s="50"/>
      <c r="I535" s="53" t="s">
        <v>404</v>
      </c>
    </row>
    <row r="536" spans="1:9">
      <c r="A536" s="12">
        <v>5540</v>
      </c>
      <c r="B536" s="12"/>
      <c r="C536" s="34">
        <v>7770132</v>
      </c>
      <c r="D536" s="34"/>
      <c r="E536" s="16">
        <v>361</v>
      </c>
      <c r="F536" s="16">
        <v>0</v>
      </c>
      <c r="G536" s="16">
        <v>5</v>
      </c>
      <c r="H536" s="50"/>
      <c r="I536" s="53" t="s">
        <v>405</v>
      </c>
    </row>
    <row r="537" spans="1:9">
      <c r="A537" s="12">
        <v>5541</v>
      </c>
      <c r="B537" s="12"/>
      <c r="C537" s="34">
        <v>7770133</v>
      </c>
      <c r="D537" s="34"/>
      <c r="E537" s="16">
        <v>361</v>
      </c>
      <c r="F537" s="16">
        <v>0</v>
      </c>
      <c r="G537" s="16">
        <v>10</v>
      </c>
      <c r="H537" s="50"/>
      <c r="I537" s="53" t="s">
        <v>406</v>
      </c>
    </row>
    <row r="538" spans="1:9">
      <c r="A538" s="12">
        <v>5542</v>
      </c>
      <c r="B538" s="12"/>
      <c r="C538" s="34">
        <v>7770134</v>
      </c>
      <c r="D538" s="34"/>
      <c r="E538" s="16">
        <v>361</v>
      </c>
      <c r="F538" s="16">
        <v>0</v>
      </c>
      <c r="G538" s="16">
        <v>15</v>
      </c>
      <c r="H538" s="50"/>
      <c r="I538" s="53" t="s">
        <v>407</v>
      </c>
    </row>
    <row r="539" spans="1:9">
      <c r="A539" s="12">
        <v>5543</v>
      </c>
      <c r="B539" s="12"/>
      <c r="C539" s="54">
        <v>7770101</v>
      </c>
      <c r="D539" s="54"/>
      <c r="E539" s="16">
        <v>362</v>
      </c>
      <c r="F539" s="16">
        <v>0</v>
      </c>
      <c r="G539" s="16">
        <v>1</v>
      </c>
      <c r="H539" s="50"/>
      <c r="I539" s="53" t="s">
        <v>408</v>
      </c>
    </row>
    <row r="540" spans="1:9">
      <c r="A540" s="9">
        <v>6000</v>
      </c>
      <c r="C540" s="5">
        <v>1864</v>
      </c>
      <c r="D540" s="5">
        <v>1864</v>
      </c>
      <c r="E540" s="5">
        <v>16</v>
      </c>
      <c r="F540" s="5">
        <v>0</v>
      </c>
      <c r="G540" s="5">
        <v>18</v>
      </c>
      <c r="H540" s="9" t="s">
        <v>409</v>
      </c>
      <c r="I540" t="s">
        <v>128</v>
      </c>
    </row>
    <row r="541" spans="1:9">
      <c r="A541" s="9">
        <v>6001</v>
      </c>
      <c r="C541" s="5">
        <v>1864</v>
      </c>
      <c r="D541" s="5">
        <v>1864</v>
      </c>
      <c r="E541" s="5">
        <v>16</v>
      </c>
      <c r="F541" s="5">
        <v>0</v>
      </c>
      <c r="G541" s="5">
        <v>23</v>
      </c>
      <c r="H541" s="9" t="s">
        <v>410</v>
      </c>
      <c r="I541" t="s">
        <v>128</v>
      </c>
    </row>
    <row r="542" spans="1:9">
      <c r="A542" s="9">
        <v>6002</v>
      </c>
      <c r="C542" s="5">
        <v>1864</v>
      </c>
      <c r="D542" s="5">
        <v>1864</v>
      </c>
      <c r="E542" s="5">
        <v>16</v>
      </c>
      <c r="F542" s="5">
        <v>0</v>
      </c>
      <c r="G542" s="5">
        <v>29</v>
      </c>
      <c r="H542" s="9" t="s">
        <v>411</v>
      </c>
      <c r="I542" t="s">
        <v>128</v>
      </c>
    </row>
    <row r="543" spans="1:9">
      <c r="A543" s="9">
        <v>6003</v>
      </c>
      <c r="C543" s="5">
        <v>1864</v>
      </c>
      <c r="D543" s="5">
        <v>1864</v>
      </c>
      <c r="E543" s="5">
        <v>16</v>
      </c>
      <c r="F543" s="5">
        <v>0</v>
      </c>
      <c r="G543" s="5">
        <v>35</v>
      </c>
      <c r="H543" s="9" t="s">
        <v>412</v>
      </c>
      <c r="I543" t="s">
        <v>128</v>
      </c>
    </row>
    <row r="544" spans="1:9">
      <c r="A544" s="9">
        <v>6004</v>
      </c>
      <c r="C544" s="5">
        <v>1864</v>
      </c>
      <c r="D544" s="5">
        <v>1864</v>
      </c>
      <c r="E544" s="5">
        <v>16</v>
      </c>
      <c r="F544" s="5">
        <v>0</v>
      </c>
      <c r="G544" s="5">
        <v>39</v>
      </c>
      <c r="H544" s="9" t="s">
        <v>413</v>
      </c>
      <c r="I544" t="s">
        <v>128</v>
      </c>
    </row>
    <row r="545" spans="1:9">
      <c r="A545" s="9">
        <v>6005</v>
      </c>
      <c r="C545" s="5">
        <v>1864</v>
      </c>
      <c r="D545" s="5">
        <v>1864</v>
      </c>
      <c r="E545" s="5">
        <v>16</v>
      </c>
      <c r="F545" s="5">
        <v>0</v>
      </c>
      <c r="G545" s="5">
        <v>43</v>
      </c>
      <c r="H545" s="9" t="s">
        <v>414</v>
      </c>
      <c r="I545" t="s">
        <v>128</v>
      </c>
    </row>
    <row r="546" spans="1:9">
      <c r="A546" s="9">
        <v>6006</v>
      </c>
      <c r="C546" s="5">
        <v>1864</v>
      </c>
      <c r="D546" s="5">
        <v>1864</v>
      </c>
      <c r="E546" s="5">
        <v>16</v>
      </c>
      <c r="F546" s="5">
        <v>0</v>
      </c>
      <c r="G546" s="5">
        <v>47</v>
      </c>
      <c r="H546" s="9" t="s">
        <v>415</v>
      </c>
      <c r="I546" t="s">
        <v>128</v>
      </c>
    </row>
    <row r="547" spans="1:9">
      <c r="A547" s="9">
        <v>6007</v>
      </c>
      <c r="C547" s="5">
        <v>1864</v>
      </c>
      <c r="D547" s="5">
        <v>1864</v>
      </c>
      <c r="E547" s="5">
        <v>16</v>
      </c>
      <c r="F547" s="5">
        <v>0</v>
      </c>
      <c r="G547" s="5">
        <v>50</v>
      </c>
      <c r="H547" s="19" t="s">
        <v>416</v>
      </c>
      <c r="I547" t="s">
        <v>128</v>
      </c>
    </row>
    <row r="548" spans="1:9">
      <c r="A548" s="9">
        <v>6008</v>
      </c>
      <c r="C548" s="5">
        <v>1864</v>
      </c>
      <c r="D548" s="5">
        <v>1864</v>
      </c>
      <c r="E548" s="5">
        <v>16</v>
      </c>
      <c r="F548" s="5">
        <v>0</v>
      </c>
      <c r="G548" s="5">
        <v>55</v>
      </c>
      <c r="H548" s="9" t="s">
        <v>414</v>
      </c>
      <c r="I548" t="s">
        <v>128</v>
      </c>
    </row>
    <row r="549" spans="1:9">
      <c r="A549" s="9">
        <v>6009</v>
      </c>
      <c r="C549" s="5">
        <v>1864</v>
      </c>
      <c r="D549" s="5">
        <v>1864</v>
      </c>
      <c r="E549" s="5">
        <v>16</v>
      </c>
      <c r="F549" s="5">
        <v>0</v>
      </c>
      <c r="G549" s="5">
        <v>60</v>
      </c>
      <c r="H549" s="9" t="s">
        <v>417</v>
      </c>
      <c r="I549" t="s">
        <v>128</v>
      </c>
    </row>
    <row r="550" spans="1:9">
      <c r="A550" s="9">
        <v>6010</v>
      </c>
      <c r="C550" s="5">
        <v>1864</v>
      </c>
      <c r="D550" s="5">
        <v>1864</v>
      </c>
      <c r="E550" s="5">
        <v>16</v>
      </c>
      <c r="F550" s="5">
        <v>0</v>
      </c>
      <c r="G550" s="5">
        <v>65</v>
      </c>
      <c r="H550" s="9" t="s">
        <v>413</v>
      </c>
      <c r="I550" t="s">
        <v>128</v>
      </c>
    </row>
    <row r="551" spans="1:9">
      <c r="A551" s="9">
        <v>6011</v>
      </c>
      <c r="C551" s="5">
        <v>1864</v>
      </c>
      <c r="D551" s="5">
        <v>1864</v>
      </c>
      <c r="E551" s="5">
        <v>16</v>
      </c>
      <c r="F551" s="5">
        <v>0</v>
      </c>
      <c r="G551" s="5">
        <v>70</v>
      </c>
      <c r="H551" s="9" t="s">
        <v>418</v>
      </c>
      <c r="I551" t="s">
        <v>128</v>
      </c>
    </row>
    <row r="552" spans="1:9">
      <c r="A552" s="9">
        <v>6012</v>
      </c>
      <c r="C552" s="5">
        <v>1864</v>
      </c>
      <c r="D552" s="5">
        <v>1864</v>
      </c>
      <c r="E552" s="5">
        <v>16</v>
      </c>
      <c r="F552" s="5">
        <v>0</v>
      </c>
      <c r="G552" s="5">
        <v>75</v>
      </c>
      <c r="H552" s="9" t="s">
        <v>419</v>
      </c>
      <c r="I552" t="s">
        <v>128</v>
      </c>
    </row>
    <row r="553" spans="1:9">
      <c r="A553" s="9">
        <v>6013</v>
      </c>
      <c r="C553" s="5">
        <v>1864</v>
      </c>
      <c r="D553" s="5">
        <v>1864</v>
      </c>
      <c r="E553" s="5">
        <v>16</v>
      </c>
      <c r="F553" s="5">
        <v>0</v>
      </c>
      <c r="G553" s="5">
        <v>80</v>
      </c>
      <c r="H553" s="9" t="s">
        <v>420</v>
      </c>
      <c r="I553" t="s">
        <v>128</v>
      </c>
    </row>
    <row r="554" spans="1:9">
      <c r="A554" s="9">
        <v>6014</v>
      </c>
      <c r="C554" s="5">
        <v>1864</v>
      </c>
      <c r="D554" s="5">
        <v>1864</v>
      </c>
      <c r="E554" s="5">
        <v>16</v>
      </c>
      <c r="F554" s="5">
        <v>0</v>
      </c>
      <c r="G554" s="5">
        <v>85</v>
      </c>
      <c r="H554" s="9" t="s">
        <v>421</v>
      </c>
      <c r="I554" t="s">
        <v>128</v>
      </c>
    </row>
    <row r="555" spans="1:9">
      <c r="A555" s="9">
        <v>6015</v>
      </c>
      <c r="C555" s="5">
        <v>1864</v>
      </c>
      <c r="D555" s="5">
        <v>1864</v>
      </c>
      <c r="E555" s="5">
        <v>16</v>
      </c>
      <c r="F555" s="5">
        <v>0</v>
      </c>
      <c r="G555" s="5">
        <v>90</v>
      </c>
      <c r="H555" s="9" t="s">
        <v>422</v>
      </c>
      <c r="I555" t="s">
        <v>128</v>
      </c>
    </row>
    <row r="556" spans="1:9">
      <c r="A556" s="9">
        <v>6016</v>
      </c>
      <c r="C556" s="5">
        <v>1864</v>
      </c>
      <c r="D556" s="5">
        <v>1864</v>
      </c>
      <c r="E556" s="5">
        <v>16</v>
      </c>
      <c r="F556" s="5">
        <v>0</v>
      </c>
      <c r="G556" s="5">
        <v>95</v>
      </c>
      <c r="H556" s="9" t="s">
        <v>423</v>
      </c>
      <c r="I556" t="s">
        <v>128</v>
      </c>
    </row>
    <row r="557" spans="1:9">
      <c r="A557" s="9">
        <v>6017</v>
      </c>
      <c r="C557" s="5">
        <v>1864</v>
      </c>
      <c r="D557" s="5">
        <v>1864</v>
      </c>
      <c r="E557" s="5">
        <v>16</v>
      </c>
      <c r="F557" s="5">
        <v>0</v>
      </c>
      <c r="G557" s="5">
        <v>100</v>
      </c>
      <c r="H557" s="9" t="s">
        <v>424</v>
      </c>
      <c r="I557" t="s">
        <v>128</v>
      </c>
    </row>
    <row r="558" spans="1:9">
      <c r="A558" s="9">
        <v>6018</v>
      </c>
      <c r="C558" s="5">
        <v>1864</v>
      </c>
      <c r="D558" s="5">
        <v>1864</v>
      </c>
      <c r="E558" s="5">
        <v>16</v>
      </c>
      <c r="F558" s="5">
        <v>0</v>
      </c>
      <c r="G558" s="5">
        <v>105</v>
      </c>
      <c r="H558" s="9" t="s">
        <v>425</v>
      </c>
      <c r="I558" t="s">
        <v>128</v>
      </c>
    </row>
    <row r="559" spans="1:9">
      <c r="A559" s="9">
        <v>6019</v>
      </c>
      <c r="C559" s="5">
        <v>1864</v>
      </c>
      <c r="D559" s="5">
        <v>1864</v>
      </c>
      <c r="E559" s="5">
        <v>16</v>
      </c>
      <c r="F559" s="5">
        <v>0</v>
      </c>
      <c r="G559" s="5">
        <v>110</v>
      </c>
      <c r="H559" s="9" t="s">
        <v>426</v>
      </c>
      <c r="I559" t="s">
        <v>128</v>
      </c>
    </row>
    <row r="560" spans="1:9">
      <c r="A560" s="9">
        <v>6020</v>
      </c>
      <c r="C560" s="5">
        <v>1864</v>
      </c>
      <c r="D560" s="5">
        <v>1864</v>
      </c>
      <c r="E560" s="5">
        <v>16</v>
      </c>
      <c r="F560" s="5">
        <v>0</v>
      </c>
      <c r="G560" s="5">
        <v>115</v>
      </c>
      <c r="H560" s="9" t="s">
        <v>427</v>
      </c>
      <c r="I560" t="s">
        <v>128</v>
      </c>
    </row>
    <row r="561" spans="1:9">
      <c r="A561" s="9">
        <v>6021</v>
      </c>
      <c r="C561" s="5">
        <v>1864</v>
      </c>
      <c r="D561" s="5">
        <v>1864</v>
      </c>
      <c r="E561" s="5">
        <v>16</v>
      </c>
      <c r="F561" s="5">
        <v>0</v>
      </c>
      <c r="G561" s="5">
        <v>120</v>
      </c>
      <c r="H561" s="9" t="s">
        <v>428</v>
      </c>
      <c r="I561" t="s">
        <v>128</v>
      </c>
    </row>
    <row r="562" spans="1:9">
      <c r="A562" s="9">
        <v>6022</v>
      </c>
      <c r="C562" s="5">
        <v>1864</v>
      </c>
      <c r="D562" s="5">
        <v>1864</v>
      </c>
      <c r="E562" s="5">
        <v>16</v>
      </c>
      <c r="F562" s="5">
        <v>0</v>
      </c>
      <c r="G562" s="5">
        <v>125</v>
      </c>
      <c r="H562" s="9" t="s">
        <v>429</v>
      </c>
      <c r="I562" t="s">
        <v>128</v>
      </c>
    </row>
    <row r="563" spans="1:9">
      <c r="A563" s="9">
        <v>6023</v>
      </c>
      <c r="C563" s="5">
        <v>1864</v>
      </c>
      <c r="D563" s="5">
        <v>1864</v>
      </c>
      <c r="E563" s="5">
        <v>16</v>
      </c>
      <c r="F563" s="5">
        <v>0</v>
      </c>
      <c r="G563" s="5">
        <v>130</v>
      </c>
      <c r="H563" s="9" t="s">
        <v>430</v>
      </c>
      <c r="I563" t="s">
        <v>128</v>
      </c>
    </row>
    <row r="564" spans="1:9">
      <c r="A564" s="9">
        <v>6024</v>
      </c>
      <c r="C564" s="5">
        <v>1864</v>
      </c>
      <c r="D564" s="5">
        <v>1864</v>
      </c>
      <c r="E564" s="5">
        <v>16</v>
      </c>
      <c r="F564" s="5">
        <v>0</v>
      </c>
      <c r="G564" s="5">
        <v>135</v>
      </c>
      <c r="H564" s="9" t="s">
        <v>431</v>
      </c>
      <c r="I564" t="s">
        <v>128</v>
      </c>
    </row>
    <row r="565" spans="1:9">
      <c r="A565" s="9">
        <v>6025</v>
      </c>
      <c r="C565" s="5">
        <v>1864</v>
      </c>
      <c r="D565" s="5">
        <v>1864</v>
      </c>
      <c r="E565" s="5">
        <v>16</v>
      </c>
      <c r="F565" s="5">
        <v>0</v>
      </c>
      <c r="G565" s="5">
        <v>140</v>
      </c>
      <c r="H565" s="9" t="s">
        <v>432</v>
      </c>
      <c r="I565" t="s">
        <v>128</v>
      </c>
    </row>
    <row r="566" spans="1:9">
      <c r="A566" s="9">
        <v>6026</v>
      </c>
      <c r="C566" s="5">
        <v>1864</v>
      </c>
      <c r="D566" s="5">
        <v>1864</v>
      </c>
      <c r="E566" s="5">
        <v>16</v>
      </c>
      <c r="F566" s="5">
        <v>0</v>
      </c>
      <c r="G566" s="5">
        <v>145</v>
      </c>
      <c r="H566" s="9" t="s">
        <v>433</v>
      </c>
      <c r="I566" t="s">
        <v>128</v>
      </c>
    </row>
    <row r="567" spans="1:9">
      <c r="A567" s="9">
        <v>6027</v>
      </c>
      <c r="C567" s="5">
        <v>1864</v>
      </c>
      <c r="D567" s="5">
        <v>1864</v>
      </c>
      <c r="E567" s="5">
        <v>16</v>
      </c>
      <c r="F567" s="5">
        <v>0</v>
      </c>
      <c r="G567" s="5">
        <v>150</v>
      </c>
      <c r="H567" s="9" t="s">
        <v>429</v>
      </c>
      <c r="I567" t="s">
        <v>128</v>
      </c>
    </row>
    <row r="568" spans="1:9">
      <c r="A568" s="9">
        <v>6028</v>
      </c>
      <c r="C568" s="5">
        <v>1864</v>
      </c>
      <c r="D568" s="5">
        <v>1864</v>
      </c>
      <c r="E568" s="5">
        <v>16</v>
      </c>
      <c r="F568" s="5">
        <v>0</v>
      </c>
      <c r="G568" s="5">
        <v>155</v>
      </c>
      <c r="H568" s="9" t="s">
        <v>434</v>
      </c>
      <c r="I568" t="s">
        <v>128</v>
      </c>
    </row>
    <row r="569" spans="1:9">
      <c r="A569" s="9">
        <v>6029</v>
      </c>
      <c r="C569" s="5">
        <v>1864</v>
      </c>
      <c r="D569" s="5">
        <v>1864</v>
      </c>
      <c r="E569" s="5">
        <v>16</v>
      </c>
      <c r="F569" s="5">
        <v>0</v>
      </c>
      <c r="G569" s="5">
        <v>160</v>
      </c>
      <c r="H569" s="9" t="s">
        <v>435</v>
      </c>
      <c r="I569" t="s">
        <v>128</v>
      </c>
    </row>
    <row r="570" spans="1:9">
      <c r="A570" s="9">
        <v>6030</v>
      </c>
      <c r="C570" s="5">
        <v>1864</v>
      </c>
      <c r="D570" s="5">
        <v>1864</v>
      </c>
      <c r="E570" s="5">
        <v>16</v>
      </c>
      <c r="F570" s="5">
        <v>0</v>
      </c>
      <c r="G570" s="5">
        <v>165</v>
      </c>
      <c r="H570" s="9" t="s">
        <v>436</v>
      </c>
      <c r="I570" t="s">
        <v>128</v>
      </c>
    </row>
    <row r="571" spans="1:9">
      <c r="A571" s="9">
        <v>6031</v>
      </c>
      <c r="C571" s="5">
        <v>1864</v>
      </c>
      <c r="D571" s="5">
        <v>1864</v>
      </c>
      <c r="E571" s="5">
        <v>16</v>
      </c>
      <c r="F571" s="5">
        <v>0</v>
      </c>
      <c r="G571" s="5">
        <v>170</v>
      </c>
      <c r="H571" s="9" t="s">
        <v>437</v>
      </c>
      <c r="I571" t="s">
        <v>128</v>
      </c>
    </row>
    <row r="572" spans="1:9">
      <c r="A572" s="9">
        <v>6032</v>
      </c>
      <c r="C572" s="5">
        <v>1864</v>
      </c>
      <c r="D572" s="5">
        <v>1864</v>
      </c>
      <c r="E572" s="5">
        <v>16</v>
      </c>
      <c r="F572" s="5">
        <v>0</v>
      </c>
      <c r="G572" s="5">
        <v>175</v>
      </c>
      <c r="H572" s="9" t="s">
        <v>438</v>
      </c>
      <c r="I572" t="s">
        <v>128</v>
      </c>
    </row>
    <row r="573" spans="1:9">
      <c r="A573" s="9">
        <v>6033</v>
      </c>
      <c r="C573" s="5">
        <v>1864</v>
      </c>
      <c r="D573" s="5">
        <v>1864</v>
      </c>
      <c r="E573" s="5">
        <v>16</v>
      </c>
      <c r="F573" s="5">
        <v>0</v>
      </c>
      <c r="G573" s="5">
        <v>180</v>
      </c>
      <c r="H573" s="9" t="s">
        <v>439</v>
      </c>
      <c r="I573" t="s">
        <v>128</v>
      </c>
    </row>
    <row r="574" spans="1:9">
      <c r="A574" s="9">
        <v>6034</v>
      </c>
      <c r="C574" s="5">
        <v>1864</v>
      </c>
      <c r="D574" s="5">
        <v>1864</v>
      </c>
      <c r="E574" s="5">
        <v>16</v>
      </c>
      <c r="F574" s="5">
        <v>0</v>
      </c>
      <c r="G574" s="5">
        <v>185</v>
      </c>
      <c r="H574" s="9" t="s">
        <v>440</v>
      </c>
      <c r="I574" t="s">
        <v>128</v>
      </c>
    </row>
    <row r="575" spans="1:9">
      <c r="A575" s="9">
        <v>6035</v>
      </c>
      <c r="C575" s="5">
        <v>1864</v>
      </c>
      <c r="D575" s="5">
        <v>1864</v>
      </c>
      <c r="E575" s="5">
        <v>16</v>
      </c>
      <c r="F575" s="5">
        <v>0</v>
      </c>
      <c r="G575" s="5">
        <v>190</v>
      </c>
      <c r="H575" s="9" t="s">
        <v>441</v>
      </c>
      <c r="I575" t="s">
        <v>128</v>
      </c>
    </row>
    <row r="576" spans="1:9">
      <c r="A576" s="9">
        <v>6036</v>
      </c>
      <c r="C576" s="5">
        <v>1864</v>
      </c>
      <c r="D576" s="5">
        <v>1864</v>
      </c>
      <c r="E576" s="5">
        <v>16</v>
      </c>
      <c r="F576" s="5">
        <v>0</v>
      </c>
      <c r="G576" s="5">
        <v>195</v>
      </c>
      <c r="H576" s="9" t="s">
        <v>442</v>
      </c>
      <c r="I576" t="s">
        <v>128</v>
      </c>
    </row>
    <row r="577" spans="1:9">
      <c r="A577" s="9">
        <v>6037</v>
      </c>
      <c r="C577" s="5">
        <v>1864</v>
      </c>
      <c r="D577" s="5">
        <v>1864</v>
      </c>
      <c r="E577" s="5">
        <v>16</v>
      </c>
      <c r="F577" s="5">
        <v>0</v>
      </c>
      <c r="G577" s="5">
        <v>200</v>
      </c>
      <c r="H577" s="9" t="s">
        <v>443</v>
      </c>
      <c r="I577" t="s">
        <v>128</v>
      </c>
    </row>
    <row r="578" spans="1:9">
      <c r="A578" s="9">
        <v>6038</v>
      </c>
      <c r="C578" s="5">
        <v>1864</v>
      </c>
      <c r="D578" s="5">
        <v>1864</v>
      </c>
      <c r="E578" s="5">
        <v>16</v>
      </c>
      <c r="F578" s="5">
        <v>0</v>
      </c>
      <c r="G578" s="5">
        <v>205</v>
      </c>
      <c r="H578" s="9" t="s">
        <v>444</v>
      </c>
      <c r="I578" t="s">
        <v>128</v>
      </c>
    </row>
    <row r="579" spans="1:9">
      <c r="A579" s="9">
        <v>6039</v>
      </c>
      <c r="C579" s="5">
        <v>1864</v>
      </c>
      <c r="D579" s="5">
        <v>1864</v>
      </c>
      <c r="E579" s="5">
        <v>16</v>
      </c>
      <c r="F579" s="5">
        <v>0</v>
      </c>
      <c r="G579" s="5">
        <v>210</v>
      </c>
      <c r="H579" s="9" t="s">
        <v>445</v>
      </c>
      <c r="I579" t="s">
        <v>128</v>
      </c>
    </row>
    <row r="580" spans="1:9">
      <c r="A580" s="9">
        <v>6040</v>
      </c>
      <c r="C580" s="5">
        <v>1864</v>
      </c>
      <c r="D580" s="5">
        <v>1864</v>
      </c>
      <c r="E580" s="5">
        <v>16</v>
      </c>
      <c r="F580" s="5">
        <v>0</v>
      </c>
      <c r="G580" s="5">
        <v>215</v>
      </c>
      <c r="H580" s="9" t="s">
        <v>446</v>
      </c>
      <c r="I580" t="s">
        <v>128</v>
      </c>
    </row>
    <row r="581" spans="1:9">
      <c r="A581" s="9">
        <v>6041</v>
      </c>
      <c r="C581" s="5">
        <v>1864</v>
      </c>
      <c r="D581" s="5">
        <v>1864</v>
      </c>
      <c r="E581" s="5">
        <v>16</v>
      </c>
      <c r="F581" s="5">
        <v>0</v>
      </c>
      <c r="G581" s="5">
        <v>220</v>
      </c>
      <c r="H581" s="9" t="s">
        <v>447</v>
      </c>
      <c r="I581" t="s">
        <v>128</v>
      </c>
    </row>
    <row r="582" spans="1:9">
      <c r="A582" s="9">
        <v>6042</v>
      </c>
      <c r="C582" s="5">
        <v>1864</v>
      </c>
      <c r="D582" s="5">
        <v>1864</v>
      </c>
      <c r="E582" s="5">
        <v>16</v>
      </c>
      <c r="F582" s="5">
        <v>0</v>
      </c>
      <c r="G582" s="5">
        <v>225</v>
      </c>
      <c r="H582" s="9" t="s">
        <v>448</v>
      </c>
      <c r="I582" t="s">
        <v>128</v>
      </c>
    </row>
    <row r="583" spans="1:9">
      <c r="A583" s="9">
        <v>6043</v>
      </c>
      <c r="C583" s="5">
        <v>1864</v>
      </c>
      <c r="D583" s="5">
        <v>1864</v>
      </c>
      <c r="E583" s="5">
        <v>16</v>
      </c>
      <c r="F583" s="5">
        <v>0</v>
      </c>
      <c r="G583" s="5">
        <v>230</v>
      </c>
      <c r="H583" s="9" t="s">
        <v>449</v>
      </c>
      <c r="I583" t="s">
        <v>128</v>
      </c>
    </row>
    <row r="584" spans="1:9">
      <c r="A584" s="9">
        <v>6044</v>
      </c>
      <c r="C584" s="5">
        <v>1864</v>
      </c>
      <c r="D584" s="5">
        <v>1864</v>
      </c>
      <c r="E584" s="5">
        <v>16</v>
      </c>
      <c r="F584" s="5">
        <v>0</v>
      </c>
      <c r="G584" s="5">
        <v>235</v>
      </c>
      <c r="H584" s="9" t="s">
        <v>450</v>
      </c>
      <c r="I584" t="s">
        <v>128</v>
      </c>
    </row>
    <row r="585" spans="1:9">
      <c r="A585" s="9">
        <v>6045</v>
      </c>
      <c r="C585" s="5">
        <v>1864</v>
      </c>
      <c r="D585" s="5">
        <v>1864</v>
      </c>
      <c r="E585" s="5">
        <v>16</v>
      </c>
      <c r="F585" s="5">
        <v>0</v>
      </c>
      <c r="G585" s="5">
        <v>240</v>
      </c>
      <c r="H585" s="9" t="s">
        <v>451</v>
      </c>
      <c r="I585" t="s">
        <v>128</v>
      </c>
    </row>
    <row r="586" spans="1:9">
      <c r="A586" s="9">
        <v>6046</v>
      </c>
      <c r="C586" s="5">
        <v>1864</v>
      </c>
      <c r="D586" s="5">
        <v>1864</v>
      </c>
      <c r="E586" s="5">
        <v>16</v>
      </c>
      <c r="F586" s="5">
        <v>0</v>
      </c>
      <c r="G586" s="5">
        <v>245</v>
      </c>
      <c r="H586" s="9" t="s">
        <v>452</v>
      </c>
      <c r="I586" t="s">
        <v>128</v>
      </c>
    </row>
    <row r="587" spans="1:9">
      <c r="A587" s="9">
        <v>6047</v>
      </c>
      <c r="C587" s="5">
        <v>1864</v>
      </c>
      <c r="D587" s="5">
        <v>1864</v>
      </c>
      <c r="E587" s="5">
        <v>16</v>
      </c>
      <c r="F587" s="5">
        <v>0</v>
      </c>
      <c r="G587" s="5">
        <v>250</v>
      </c>
      <c r="H587" s="9" t="s">
        <v>453</v>
      </c>
      <c r="I587" t="s">
        <v>128</v>
      </c>
    </row>
    <row r="588" spans="1:9">
      <c r="A588" s="9">
        <v>6048</v>
      </c>
      <c r="C588" s="5">
        <v>1864</v>
      </c>
      <c r="D588" s="5">
        <v>1864</v>
      </c>
      <c r="E588" s="5">
        <v>16</v>
      </c>
      <c r="F588" s="5">
        <v>0</v>
      </c>
      <c r="G588" s="5">
        <v>255</v>
      </c>
      <c r="H588" s="9" t="s">
        <v>454</v>
      </c>
      <c r="I588" t="s">
        <v>128</v>
      </c>
    </row>
    <row r="589" spans="1:9">
      <c r="A589" s="9">
        <v>6049</v>
      </c>
      <c r="C589" s="5">
        <v>1864</v>
      </c>
      <c r="D589" s="5">
        <v>1864</v>
      </c>
      <c r="E589" s="5">
        <v>16</v>
      </c>
      <c r="F589" s="5">
        <v>0</v>
      </c>
      <c r="G589" s="5">
        <v>260</v>
      </c>
      <c r="H589" s="9" t="s">
        <v>455</v>
      </c>
      <c r="I589" t="s">
        <v>128</v>
      </c>
    </row>
    <row r="590" spans="1:9">
      <c r="A590" s="9">
        <v>6050</v>
      </c>
      <c r="C590" s="5">
        <v>1864</v>
      </c>
      <c r="D590" s="5">
        <v>1864</v>
      </c>
      <c r="E590" s="5">
        <v>16</v>
      </c>
      <c r="F590" s="5">
        <v>0</v>
      </c>
      <c r="G590" s="5">
        <v>265</v>
      </c>
      <c r="H590" s="9" t="s">
        <v>456</v>
      </c>
      <c r="I590" t="s">
        <v>128</v>
      </c>
    </row>
    <row r="591" spans="1:9">
      <c r="A591" s="9">
        <v>6051</v>
      </c>
      <c r="C591" s="5">
        <v>1864</v>
      </c>
      <c r="D591" s="5">
        <v>1864</v>
      </c>
      <c r="E591" s="5">
        <v>16</v>
      </c>
      <c r="F591" s="5">
        <v>0</v>
      </c>
      <c r="G591" s="5">
        <v>270</v>
      </c>
      <c r="H591" s="9" t="s">
        <v>457</v>
      </c>
      <c r="I591" t="s">
        <v>128</v>
      </c>
    </row>
    <row r="592" spans="1:9">
      <c r="A592" s="9">
        <v>6052</v>
      </c>
      <c r="C592" s="5">
        <v>1864</v>
      </c>
      <c r="D592" s="5">
        <v>1864</v>
      </c>
      <c r="E592" s="5">
        <v>16</v>
      </c>
      <c r="F592" s="5">
        <v>0</v>
      </c>
      <c r="G592" s="5">
        <v>275</v>
      </c>
      <c r="H592" s="9" t="s">
        <v>458</v>
      </c>
      <c r="I592" t="s">
        <v>128</v>
      </c>
    </row>
    <row r="593" spans="1:9">
      <c r="A593" s="9">
        <v>6053</v>
      </c>
      <c r="C593" s="5">
        <v>1864</v>
      </c>
      <c r="D593" s="5">
        <v>1864</v>
      </c>
      <c r="E593" s="5">
        <v>16</v>
      </c>
      <c r="F593" s="5">
        <v>0</v>
      </c>
      <c r="G593" s="5">
        <v>280</v>
      </c>
      <c r="H593" s="9" t="s">
        <v>459</v>
      </c>
      <c r="I593" t="s">
        <v>128</v>
      </c>
    </row>
    <row r="594" spans="1:9">
      <c r="A594" s="9">
        <v>6054</v>
      </c>
      <c r="C594" s="5">
        <v>1864</v>
      </c>
      <c r="D594" s="5">
        <v>1864</v>
      </c>
      <c r="E594" s="5">
        <v>16</v>
      </c>
      <c r="F594" s="5">
        <v>0</v>
      </c>
      <c r="G594" s="5">
        <v>285</v>
      </c>
      <c r="H594" s="9" t="s">
        <v>460</v>
      </c>
      <c r="I594" t="s">
        <v>128</v>
      </c>
    </row>
    <row r="595" spans="1:9">
      <c r="A595" s="9">
        <v>6055</v>
      </c>
      <c r="C595" s="5">
        <v>1864</v>
      </c>
      <c r="D595" s="5">
        <v>1864</v>
      </c>
      <c r="E595" s="5">
        <v>16</v>
      </c>
      <c r="F595" s="5">
        <v>0</v>
      </c>
      <c r="G595" s="5">
        <v>290</v>
      </c>
      <c r="H595" s="9" t="s">
        <v>461</v>
      </c>
      <c r="I595" t="s">
        <v>128</v>
      </c>
    </row>
    <row r="596" spans="1:9">
      <c r="A596" s="9">
        <v>6056</v>
      </c>
      <c r="C596" s="5">
        <v>1864</v>
      </c>
      <c r="D596" s="5">
        <v>1864</v>
      </c>
      <c r="E596" s="5">
        <v>16</v>
      </c>
      <c r="F596" s="5">
        <v>0</v>
      </c>
      <c r="G596" s="5">
        <v>295</v>
      </c>
      <c r="H596" s="9" t="s">
        <v>462</v>
      </c>
      <c r="I596" t="s">
        <v>128</v>
      </c>
    </row>
    <row r="597" spans="1:9">
      <c r="A597" s="9">
        <v>6057</v>
      </c>
      <c r="C597" s="5">
        <v>1864</v>
      </c>
      <c r="D597" s="5">
        <v>1864</v>
      </c>
      <c r="E597" s="5">
        <v>16</v>
      </c>
      <c r="F597" s="5">
        <v>0</v>
      </c>
      <c r="G597" s="5">
        <v>300</v>
      </c>
      <c r="H597" s="9" t="s">
        <v>463</v>
      </c>
      <c r="I597" t="s">
        <v>128</v>
      </c>
    </row>
    <row r="598" spans="1:9">
      <c r="A598" s="9">
        <v>6058</v>
      </c>
      <c r="C598" s="5">
        <v>1864</v>
      </c>
      <c r="D598" s="5">
        <v>1864</v>
      </c>
      <c r="E598" s="5">
        <v>16</v>
      </c>
      <c r="F598" s="5">
        <v>0</v>
      </c>
      <c r="G598" s="5">
        <v>305</v>
      </c>
      <c r="H598" s="9" t="s">
        <v>464</v>
      </c>
      <c r="I598" t="s">
        <v>128</v>
      </c>
    </row>
    <row r="599" spans="1:9">
      <c r="A599" s="9">
        <v>6059</v>
      </c>
      <c r="C599" s="5">
        <v>1864</v>
      </c>
      <c r="D599" s="5">
        <v>1864</v>
      </c>
      <c r="E599" s="5">
        <v>16</v>
      </c>
      <c r="F599" s="5">
        <v>0</v>
      </c>
      <c r="G599" s="5">
        <v>310</v>
      </c>
      <c r="H599" s="9" t="s">
        <v>465</v>
      </c>
      <c r="I599" t="s">
        <v>128</v>
      </c>
    </row>
    <row r="600" spans="1:9">
      <c r="A600" s="9">
        <v>6060</v>
      </c>
      <c r="C600" s="5">
        <v>1864</v>
      </c>
      <c r="D600" s="5">
        <v>1864</v>
      </c>
      <c r="E600" s="5">
        <v>16</v>
      </c>
      <c r="F600" s="5">
        <v>0</v>
      </c>
      <c r="G600" s="5">
        <v>315</v>
      </c>
      <c r="H600" s="9" t="s">
        <v>466</v>
      </c>
      <c r="I600" t="s">
        <v>128</v>
      </c>
    </row>
    <row r="601" spans="1:9">
      <c r="A601" s="9">
        <v>6061</v>
      </c>
      <c r="C601" s="5">
        <v>1864</v>
      </c>
      <c r="D601" s="5">
        <v>1864</v>
      </c>
      <c r="E601" s="5">
        <v>16</v>
      </c>
      <c r="F601" s="5">
        <v>0</v>
      </c>
      <c r="G601" s="5">
        <v>320</v>
      </c>
      <c r="H601" s="9" t="s">
        <v>467</v>
      </c>
      <c r="I601" t="s">
        <v>128</v>
      </c>
    </row>
    <row r="602" spans="1:9">
      <c r="A602" s="9">
        <v>6062</v>
      </c>
      <c r="C602" s="5">
        <v>1864</v>
      </c>
      <c r="D602" s="5">
        <v>1864</v>
      </c>
      <c r="E602" s="5">
        <v>16</v>
      </c>
      <c r="F602" s="5">
        <v>0</v>
      </c>
      <c r="G602" s="5">
        <v>325</v>
      </c>
      <c r="H602" s="9" t="s">
        <v>468</v>
      </c>
      <c r="I602" t="s">
        <v>128</v>
      </c>
    </row>
    <row r="603" spans="1:9">
      <c r="A603" s="9">
        <v>6063</v>
      </c>
      <c r="C603" s="5">
        <v>1864</v>
      </c>
      <c r="D603" s="5">
        <v>1864</v>
      </c>
      <c r="E603" s="5">
        <v>16</v>
      </c>
      <c r="F603" s="5">
        <v>0</v>
      </c>
      <c r="G603" s="5">
        <v>330</v>
      </c>
      <c r="H603" s="9" t="s">
        <v>469</v>
      </c>
      <c r="I603" t="s">
        <v>128</v>
      </c>
    </row>
    <row r="604" spans="1:9">
      <c r="A604" s="9">
        <v>6064</v>
      </c>
      <c r="C604" s="5">
        <v>1864</v>
      </c>
      <c r="D604" s="5">
        <v>1864</v>
      </c>
      <c r="E604" s="5">
        <v>16</v>
      </c>
      <c r="F604" s="5">
        <v>0</v>
      </c>
      <c r="G604" s="5">
        <v>335</v>
      </c>
      <c r="H604" s="9" t="s">
        <v>470</v>
      </c>
      <c r="I604" t="s">
        <v>128</v>
      </c>
    </row>
    <row r="605" spans="1:9">
      <c r="A605" s="9">
        <v>6065</v>
      </c>
      <c r="C605" s="5">
        <v>1864</v>
      </c>
      <c r="D605" s="5">
        <v>1864</v>
      </c>
      <c r="E605" s="5">
        <v>16</v>
      </c>
      <c r="F605" s="5">
        <v>0</v>
      </c>
      <c r="G605" s="5">
        <v>340</v>
      </c>
      <c r="H605" s="9" t="s">
        <v>471</v>
      </c>
      <c r="I605" t="s">
        <v>128</v>
      </c>
    </row>
    <row r="606" spans="1:9">
      <c r="A606" s="9">
        <v>6066</v>
      </c>
      <c r="C606" s="5">
        <v>1864</v>
      </c>
      <c r="D606" s="5">
        <v>1864</v>
      </c>
      <c r="E606" s="5">
        <v>16</v>
      </c>
      <c r="F606" s="5">
        <v>0</v>
      </c>
      <c r="G606" s="5">
        <v>345</v>
      </c>
      <c r="H606" s="9" t="s">
        <v>472</v>
      </c>
      <c r="I606" t="s">
        <v>128</v>
      </c>
    </row>
    <row r="607" spans="1:9">
      <c r="A607" s="9">
        <v>6067</v>
      </c>
      <c r="C607" s="5">
        <v>1864</v>
      </c>
      <c r="D607" s="5">
        <v>1864</v>
      </c>
      <c r="E607" s="5">
        <v>16</v>
      </c>
      <c r="F607" s="5">
        <v>0</v>
      </c>
      <c r="G607" s="5">
        <v>350</v>
      </c>
      <c r="H607" s="9" t="s">
        <v>473</v>
      </c>
      <c r="I607" t="s">
        <v>128</v>
      </c>
    </row>
    <row r="608" spans="1:9">
      <c r="A608" s="9">
        <v>6068</v>
      </c>
      <c r="C608" s="5">
        <v>1864</v>
      </c>
      <c r="D608" s="5">
        <v>1864</v>
      </c>
      <c r="E608" s="5">
        <v>16</v>
      </c>
      <c r="F608" s="5">
        <v>0</v>
      </c>
      <c r="G608" s="5">
        <v>355</v>
      </c>
      <c r="H608" s="9" t="s">
        <v>474</v>
      </c>
      <c r="I608" t="s">
        <v>128</v>
      </c>
    </row>
    <row r="609" spans="1:9">
      <c r="A609" s="9">
        <v>6069</v>
      </c>
      <c r="C609" s="5">
        <v>1864</v>
      </c>
      <c r="D609" s="5">
        <v>1864</v>
      </c>
      <c r="E609" s="5">
        <v>16</v>
      </c>
      <c r="F609" s="5">
        <v>0</v>
      </c>
      <c r="G609" s="5">
        <v>360</v>
      </c>
      <c r="H609" s="9" t="s">
        <v>475</v>
      </c>
      <c r="I609" t="s">
        <v>128</v>
      </c>
    </row>
    <row r="610" spans="1:9">
      <c r="A610" s="9">
        <v>6070</v>
      </c>
      <c r="C610" s="5">
        <v>1864</v>
      </c>
      <c r="D610" s="5">
        <v>1864</v>
      </c>
      <c r="E610" s="5">
        <v>16</v>
      </c>
      <c r="F610" s="5">
        <v>0</v>
      </c>
      <c r="G610" s="5">
        <v>365</v>
      </c>
      <c r="H610" s="9" t="s">
        <v>476</v>
      </c>
      <c r="I610" t="s">
        <v>128</v>
      </c>
    </row>
    <row r="611" spans="1:9">
      <c r="A611" s="9">
        <v>6071</v>
      </c>
      <c r="C611" s="5">
        <v>1864</v>
      </c>
      <c r="D611" s="5">
        <v>1864</v>
      </c>
      <c r="E611" s="5">
        <v>16</v>
      </c>
      <c r="F611" s="5">
        <v>0</v>
      </c>
      <c r="G611" s="5">
        <v>370</v>
      </c>
      <c r="H611" s="9" t="s">
        <v>477</v>
      </c>
      <c r="I611" t="s">
        <v>128</v>
      </c>
    </row>
    <row r="612" spans="1:9">
      <c r="A612" s="9">
        <v>6072</v>
      </c>
      <c r="C612" s="5">
        <v>1864</v>
      </c>
      <c r="D612" s="5">
        <v>1864</v>
      </c>
      <c r="E612" s="5">
        <v>16</v>
      </c>
      <c r="F612" s="5">
        <v>0</v>
      </c>
      <c r="G612" s="5">
        <v>375</v>
      </c>
      <c r="H612" s="9" t="s">
        <v>478</v>
      </c>
      <c r="I612" t="s">
        <v>128</v>
      </c>
    </row>
    <row r="613" spans="1:9">
      <c r="A613" s="9">
        <v>6073</v>
      </c>
      <c r="C613" s="5">
        <v>1864</v>
      </c>
      <c r="D613" s="5">
        <v>1864</v>
      </c>
      <c r="E613" s="5">
        <v>16</v>
      </c>
      <c r="F613" s="5">
        <v>0</v>
      </c>
      <c r="G613" s="5">
        <v>380</v>
      </c>
      <c r="H613" s="9" t="s">
        <v>479</v>
      </c>
      <c r="I613" t="s">
        <v>128</v>
      </c>
    </row>
    <row r="614" spans="1:9">
      <c r="A614" s="9">
        <v>6074</v>
      </c>
      <c r="C614" s="5">
        <v>1864</v>
      </c>
      <c r="D614" s="5">
        <v>1864</v>
      </c>
      <c r="E614" s="5">
        <v>16</v>
      </c>
      <c r="F614" s="5">
        <v>0</v>
      </c>
      <c r="G614" s="5">
        <v>385</v>
      </c>
      <c r="H614" s="9" t="s">
        <v>480</v>
      </c>
      <c r="I614" t="s">
        <v>128</v>
      </c>
    </row>
    <row r="615" spans="1:9">
      <c r="A615" s="9">
        <v>6075</v>
      </c>
      <c r="C615" s="5">
        <v>1864</v>
      </c>
      <c r="D615" s="5">
        <v>1864</v>
      </c>
      <c r="E615" s="5">
        <v>16</v>
      </c>
      <c r="F615" s="5">
        <v>0</v>
      </c>
      <c r="G615" s="5">
        <v>390</v>
      </c>
      <c r="H615" s="9" t="s">
        <v>481</v>
      </c>
      <c r="I615" t="s">
        <v>128</v>
      </c>
    </row>
    <row r="616" spans="1:9">
      <c r="A616" s="9">
        <v>6076</v>
      </c>
      <c r="C616" s="5">
        <v>1864</v>
      </c>
      <c r="D616" s="5">
        <v>1864</v>
      </c>
      <c r="E616" s="5">
        <v>16</v>
      </c>
      <c r="F616" s="5">
        <v>0</v>
      </c>
      <c r="G616" s="5">
        <v>395</v>
      </c>
      <c r="H616" s="9" t="s">
        <v>482</v>
      </c>
      <c r="I616" t="s">
        <v>128</v>
      </c>
    </row>
    <row r="617" spans="1:9">
      <c r="A617" s="9">
        <v>6077</v>
      </c>
      <c r="C617" s="5">
        <v>1864</v>
      </c>
      <c r="D617" s="5">
        <v>1864</v>
      </c>
      <c r="E617" s="5">
        <v>16</v>
      </c>
      <c r="F617" s="5">
        <v>0</v>
      </c>
      <c r="G617" s="5">
        <v>400</v>
      </c>
      <c r="H617" s="9" t="s">
        <v>483</v>
      </c>
      <c r="I617" t="s">
        <v>128</v>
      </c>
    </row>
    <row r="618" spans="1:9">
      <c r="A618" s="9">
        <v>6078</v>
      </c>
      <c r="C618" s="5">
        <v>1864</v>
      </c>
      <c r="D618" s="5">
        <v>1864</v>
      </c>
      <c r="E618" s="5">
        <v>16</v>
      </c>
      <c r="F618" s="5">
        <v>0</v>
      </c>
      <c r="G618" s="5">
        <v>405</v>
      </c>
      <c r="H618" s="9" t="s">
        <v>484</v>
      </c>
      <c r="I618" t="s">
        <v>128</v>
      </c>
    </row>
    <row r="619" spans="1:9">
      <c r="A619" s="9">
        <v>6079</v>
      </c>
      <c r="C619" s="5">
        <v>1864</v>
      </c>
      <c r="D619" s="5">
        <v>1864</v>
      </c>
      <c r="E619" s="5">
        <v>16</v>
      </c>
      <c r="F619" s="5">
        <v>0</v>
      </c>
      <c r="G619" s="5">
        <v>410</v>
      </c>
      <c r="H619" s="9" t="s">
        <v>485</v>
      </c>
      <c r="I619" t="s">
        <v>128</v>
      </c>
    </row>
    <row r="620" spans="1:9">
      <c r="A620" s="9">
        <v>6080</v>
      </c>
      <c r="C620" s="5">
        <v>1864</v>
      </c>
      <c r="D620" s="5">
        <v>1864</v>
      </c>
      <c r="E620" s="5">
        <v>16</v>
      </c>
      <c r="F620" s="5">
        <v>0</v>
      </c>
      <c r="G620" s="5">
        <v>415</v>
      </c>
      <c r="H620" s="9" t="s">
        <v>486</v>
      </c>
      <c r="I620" t="s">
        <v>128</v>
      </c>
    </row>
    <row r="621" spans="1:9">
      <c r="A621" s="9">
        <v>6081</v>
      </c>
      <c r="C621" s="5">
        <v>1864</v>
      </c>
      <c r="D621" s="5">
        <v>1864</v>
      </c>
      <c r="E621" s="5">
        <v>16</v>
      </c>
      <c r="F621" s="5">
        <v>0</v>
      </c>
      <c r="G621" s="5">
        <v>420</v>
      </c>
      <c r="H621" s="9" t="s">
        <v>487</v>
      </c>
      <c r="I621" t="s">
        <v>128</v>
      </c>
    </row>
    <row r="622" spans="1:9">
      <c r="A622" s="9">
        <v>6082</v>
      </c>
      <c r="C622" s="5">
        <v>1864</v>
      </c>
      <c r="D622" s="5">
        <v>1864</v>
      </c>
      <c r="E622" s="5">
        <v>16</v>
      </c>
      <c r="F622" s="5">
        <v>0</v>
      </c>
      <c r="G622" s="5">
        <v>425</v>
      </c>
      <c r="H622" s="9" t="s">
        <v>488</v>
      </c>
      <c r="I622" t="s">
        <v>128</v>
      </c>
    </row>
    <row r="623" spans="1:9">
      <c r="A623" s="9">
        <v>6083</v>
      </c>
      <c r="C623" s="5">
        <v>1864</v>
      </c>
      <c r="D623" s="5">
        <v>1864</v>
      </c>
      <c r="E623" s="5">
        <v>16</v>
      </c>
      <c r="F623" s="5">
        <v>0</v>
      </c>
      <c r="G623" s="5">
        <v>430</v>
      </c>
      <c r="H623" s="9" t="s">
        <v>489</v>
      </c>
      <c r="I623" t="s">
        <v>128</v>
      </c>
    </row>
    <row r="624" spans="1:9">
      <c r="A624" s="9">
        <v>6084</v>
      </c>
      <c r="C624" s="5">
        <v>1864</v>
      </c>
      <c r="D624" s="5">
        <v>1864</v>
      </c>
      <c r="E624" s="5">
        <v>16</v>
      </c>
      <c r="F624" s="5">
        <v>0</v>
      </c>
      <c r="G624" s="5">
        <v>435</v>
      </c>
      <c r="H624" s="9" t="s">
        <v>490</v>
      </c>
      <c r="I624" t="s">
        <v>128</v>
      </c>
    </row>
    <row r="625" spans="1:9">
      <c r="A625" s="9">
        <v>6085</v>
      </c>
      <c r="C625" s="5">
        <v>1864</v>
      </c>
      <c r="D625" s="5">
        <v>1864</v>
      </c>
      <c r="E625" s="5">
        <v>16</v>
      </c>
      <c r="F625" s="5">
        <v>0</v>
      </c>
      <c r="G625" s="5">
        <v>440</v>
      </c>
      <c r="H625" s="9" t="s">
        <v>491</v>
      </c>
      <c r="I625" t="s">
        <v>128</v>
      </c>
    </row>
    <row r="626" spans="1:9">
      <c r="A626" s="9">
        <v>6086</v>
      </c>
      <c r="C626" s="5">
        <v>1864</v>
      </c>
      <c r="D626" s="5">
        <v>1864</v>
      </c>
      <c r="E626" s="5">
        <v>16</v>
      </c>
      <c r="F626" s="5">
        <v>0</v>
      </c>
      <c r="G626" s="5">
        <v>445</v>
      </c>
      <c r="H626" s="9" t="s">
        <v>492</v>
      </c>
      <c r="I626" t="s">
        <v>128</v>
      </c>
    </row>
    <row r="627" spans="1:9">
      <c r="A627" s="9">
        <v>6087</v>
      </c>
      <c r="C627" s="5">
        <v>1864</v>
      </c>
      <c r="D627" s="5">
        <v>1864</v>
      </c>
      <c r="E627" s="5">
        <v>16</v>
      </c>
      <c r="F627" s="5">
        <v>0</v>
      </c>
      <c r="G627" s="5">
        <v>450</v>
      </c>
      <c r="H627" s="9" t="s">
        <v>493</v>
      </c>
      <c r="I627" t="s">
        <v>128</v>
      </c>
    </row>
    <row r="628" spans="1:9">
      <c r="A628" s="9">
        <v>6088</v>
      </c>
      <c r="C628" s="5">
        <v>1864</v>
      </c>
      <c r="D628" s="5">
        <v>1864</v>
      </c>
      <c r="E628" s="5">
        <v>16</v>
      </c>
      <c r="F628" s="5">
        <v>0</v>
      </c>
      <c r="G628" s="5">
        <v>455</v>
      </c>
      <c r="H628" s="9" t="s">
        <v>494</v>
      </c>
      <c r="I628" t="s">
        <v>128</v>
      </c>
    </row>
    <row r="629" spans="1:9">
      <c r="A629" s="9">
        <v>6089</v>
      </c>
      <c r="C629" s="5">
        <v>1864</v>
      </c>
      <c r="D629" s="5">
        <v>1864</v>
      </c>
      <c r="E629" s="5">
        <v>16</v>
      </c>
      <c r="F629" s="5">
        <v>0</v>
      </c>
      <c r="G629" s="5">
        <v>460</v>
      </c>
      <c r="H629" s="9" t="s">
        <v>495</v>
      </c>
      <c r="I629" t="s">
        <v>128</v>
      </c>
    </row>
    <row r="630" spans="1:9">
      <c r="A630" s="9">
        <v>6090</v>
      </c>
      <c r="C630" s="5">
        <v>1864</v>
      </c>
      <c r="D630" s="5">
        <v>1864</v>
      </c>
      <c r="E630" s="5">
        <v>16</v>
      </c>
      <c r="F630" s="5">
        <v>0</v>
      </c>
      <c r="G630" s="5">
        <v>465</v>
      </c>
      <c r="H630" s="9" t="s">
        <v>496</v>
      </c>
      <c r="I630" t="s">
        <v>128</v>
      </c>
    </row>
    <row r="631" spans="1:9">
      <c r="A631" s="9">
        <v>6091</v>
      </c>
      <c r="C631" s="5">
        <v>1864</v>
      </c>
      <c r="D631" s="5">
        <v>1864</v>
      </c>
      <c r="E631" s="5">
        <v>16</v>
      </c>
      <c r="F631" s="5">
        <v>0</v>
      </c>
      <c r="G631" s="5">
        <v>470</v>
      </c>
      <c r="H631" s="9" t="s">
        <v>497</v>
      </c>
      <c r="I631" t="s">
        <v>128</v>
      </c>
    </row>
    <row r="632" spans="1:9">
      <c r="A632" s="9">
        <v>6092</v>
      </c>
      <c r="C632" s="5">
        <v>1864</v>
      </c>
      <c r="D632" s="5">
        <v>1864</v>
      </c>
      <c r="E632" s="5">
        <v>16</v>
      </c>
      <c r="F632" s="5">
        <v>0</v>
      </c>
      <c r="G632" s="5">
        <v>475</v>
      </c>
      <c r="H632" s="9" t="s">
        <v>493</v>
      </c>
      <c r="I632" t="s">
        <v>128</v>
      </c>
    </row>
    <row r="633" spans="1:9">
      <c r="A633" s="9">
        <v>6093</v>
      </c>
      <c r="C633" s="5">
        <v>1864</v>
      </c>
      <c r="D633" s="5">
        <v>1864</v>
      </c>
      <c r="E633" s="5">
        <v>16</v>
      </c>
      <c r="F633" s="5">
        <v>0</v>
      </c>
      <c r="G633" s="5">
        <v>480</v>
      </c>
      <c r="H633" s="9" t="s">
        <v>498</v>
      </c>
      <c r="I633" t="s">
        <v>128</v>
      </c>
    </row>
    <row r="634" spans="1:9">
      <c r="A634" s="9">
        <v>6094</v>
      </c>
      <c r="C634" s="5">
        <v>1864</v>
      </c>
      <c r="D634" s="5">
        <v>1864</v>
      </c>
      <c r="E634" s="5">
        <v>16</v>
      </c>
      <c r="F634" s="5">
        <v>0</v>
      </c>
      <c r="G634" s="5">
        <v>485</v>
      </c>
      <c r="H634" s="9" t="s">
        <v>499</v>
      </c>
      <c r="I634" t="s">
        <v>128</v>
      </c>
    </row>
    <row r="635" spans="1:9">
      <c r="A635" s="9">
        <v>6095</v>
      </c>
      <c r="C635" s="5">
        <v>1864</v>
      </c>
      <c r="D635" s="5">
        <v>1864</v>
      </c>
      <c r="E635" s="5">
        <v>16</v>
      </c>
      <c r="F635" s="5">
        <v>0</v>
      </c>
      <c r="G635" s="5">
        <v>490</v>
      </c>
      <c r="H635" s="9" t="s">
        <v>500</v>
      </c>
      <c r="I635" t="s">
        <v>128</v>
      </c>
    </row>
    <row r="636" spans="1:9">
      <c r="A636" s="9">
        <v>6096</v>
      </c>
      <c r="C636" s="5">
        <v>1864</v>
      </c>
      <c r="D636" s="5">
        <v>1864</v>
      </c>
      <c r="E636" s="5">
        <v>16</v>
      </c>
      <c r="F636" s="5">
        <v>0</v>
      </c>
      <c r="G636" s="5">
        <v>495</v>
      </c>
      <c r="H636" s="9" t="s">
        <v>501</v>
      </c>
      <c r="I636" t="s">
        <v>128</v>
      </c>
    </row>
    <row r="637" spans="1:9">
      <c r="A637" s="9">
        <v>6097</v>
      </c>
      <c r="C637" s="5">
        <v>1864</v>
      </c>
      <c r="D637" s="5">
        <v>1864</v>
      </c>
      <c r="E637" s="5">
        <v>16</v>
      </c>
      <c r="F637" s="5">
        <v>0</v>
      </c>
      <c r="G637" s="5">
        <v>500</v>
      </c>
      <c r="H637" s="9" t="s">
        <v>493</v>
      </c>
      <c r="I637" t="s">
        <v>128</v>
      </c>
    </row>
    <row r="638" spans="1:9">
      <c r="A638" s="9">
        <v>6098</v>
      </c>
      <c r="C638" s="5">
        <v>1864</v>
      </c>
      <c r="D638" s="5">
        <v>1864</v>
      </c>
      <c r="E638" s="5">
        <v>16</v>
      </c>
      <c r="F638" s="5">
        <v>0</v>
      </c>
      <c r="G638" s="5">
        <v>505</v>
      </c>
      <c r="H638" s="9" t="s">
        <v>502</v>
      </c>
      <c r="I638" t="s">
        <v>128</v>
      </c>
    </row>
    <row r="639" spans="1:9">
      <c r="A639" s="9">
        <v>6099</v>
      </c>
      <c r="C639" s="5">
        <v>1864</v>
      </c>
      <c r="D639" s="5">
        <v>1864</v>
      </c>
      <c r="E639" s="5">
        <v>16</v>
      </c>
      <c r="F639" s="5">
        <v>0</v>
      </c>
      <c r="G639" s="5">
        <v>510</v>
      </c>
      <c r="H639" s="9" t="s">
        <v>503</v>
      </c>
      <c r="I639" t="s">
        <v>128</v>
      </c>
    </row>
    <row r="640" spans="1:9">
      <c r="A640" s="9">
        <v>6100</v>
      </c>
      <c r="C640" s="5">
        <v>1864</v>
      </c>
      <c r="D640" s="5">
        <v>1864</v>
      </c>
      <c r="E640" s="5">
        <v>16</v>
      </c>
      <c r="F640" s="5">
        <v>0</v>
      </c>
      <c r="G640" s="5">
        <v>515</v>
      </c>
      <c r="H640" s="9" t="s">
        <v>504</v>
      </c>
      <c r="I640" t="s">
        <v>128</v>
      </c>
    </row>
    <row r="641" spans="1:9">
      <c r="A641" s="9">
        <v>6101</v>
      </c>
      <c r="C641" s="5">
        <v>1864</v>
      </c>
      <c r="D641" s="5">
        <v>1864</v>
      </c>
      <c r="E641" s="5">
        <v>16</v>
      </c>
      <c r="F641" s="5">
        <v>0</v>
      </c>
      <c r="G641" s="5">
        <v>520</v>
      </c>
      <c r="H641" s="9" t="s">
        <v>505</v>
      </c>
      <c r="I641" t="s">
        <v>128</v>
      </c>
    </row>
    <row r="642" spans="1:9">
      <c r="A642" s="9">
        <v>6102</v>
      </c>
      <c r="C642" s="5">
        <v>1864</v>
      </c>
      <c r="D642" s="5">
        <v>1864</v>
      </c>
      <c r="E642" s="5">
        <v>16</v>
      </c>
      <c r="F642" s="5">
        <v>0</v>
      </c>
      <c r="G642" s="5">
        <v>525</v>
      </c>
      <c r="H642" s="9" t="s">
        <v>493</v>
      </c>
      <c r="I642" t="s">
        <v>128</v>
      </c>
    </row>
    <row r="643" spans="1:9">
      <c r="A643" s="9">
        <v>6103</v>
      </c>
      <c r="C643" s="5">
        <v>1864</v>
      </c>
      <c r="D643" s="5">
        <v>1864</v>
      </c>
      <c r="E643" s="5">
        <v>16</v>
      </c>
      <c r="F643" s="5">
        <v>0</v>
      </c>
      <c r="G643" s="5">
        <v>530</v>
      </c>
      <c r="H643" s="9" t="s">
        <v>506</v>
      </c>
      <c r="I643" t="s">
        <v>128</v>
      </c>
    </row>
    <row r="644" spans="1:9">
      <c r="A644" s="9">
        <v>6104</v>
      </c>
      <c r="C644" s="5">
        <v>1864</v>
      </c>
      <c r="D644" s="5">
        <v>1864</v>
      </c>
      <c r="E644" s="5">
        <v>16</v>
      </c>
      <c r="F644" s="5">
        <v>0</v>
      </c>
      <c r="G644" s="5">
        <v>535</v>
      </c>
      <c r="H644" s="9" t="s">
        <v>507</v>
      </c>
      <c r="I644" t="s">
        <v>128</v>
      </c>
    </row>
    <row r="645" spans="1:9">
      <c r="A645" s="9">
        <v>6105</v>
      </c>
      <c r="C645" s="5">
        <v>1864</v>
      </c>
      <c r="D645" s="5">
        <v>1864</v>
      </c>
      <c r="E645" s="5">
        <v>16</v>
      </c>
      <c r="F645" s="5">
        <v>0</v>
      </c>
      <c r="G645" s="5">
        <v>540</v>
      </c>
      <c r="H645" s="9" t="s">
        <v>508</v>
      </c>
      <c r="I645" t="s">
        <v>128</v>
      </c>
    </row>
    <row r="646" spans="1:9">
      <c r="A646" s="9">
        <v>6106</v>
      </c>
      <c r="C646" s="5">
        <v>1864</v>
      </c>
      <c r="D646" s="5">
        <v>1864</v>
      </c>
      <c r="E646" s="5">
        <v>16</v>
      </c>
      <c r="F646" s="5">
        <v>0</v>
      </c>
      <c r="G646" s="5">
        <v>545</v>
      </c>
      <c r="H646" s="9" t="s">
        <v>509</v>
      </c>
      <c r="I646" t="s">
        <v>128</v>
      </c>
    </row>
    <row r="647" spans="1:9">
      <c r="A647" s="9">
        <v>6107</v>
      </c>
      <c r="C647" s="5">
        <v>1864</v>
      </c>
      <c r="D647" s="5">
        <v>1864</v>
      </c>
      <c r="E647" s="5">
        <v>16</v>
      </c>
      <c r="F647" s="5">
        <v>0</v>
      </c>
      <c r="G647" s="5">
        <v>550</v>
      </c>
      <c r="H647" s="9" t="s">
        <v>493</v>
      </c>
      <c r="I647" t="s">
        <v>128</v>
      </c>
    </row>
    <row r="648" spans="1:9">
      <c r="A648" s="9">
        <v>6108</v>
      </c>
      <c r="C648" s="5">
        <v>1864</v>
      </c>
      <c r="D648" s="5">
        <v>1864</v>
      </c>
      <c r="E648" s="5">
        <v>16</v>
      </c>
      <c r="F648" s="5">
        <v>0</v>
      </c>
      <c r="G648" s="5">
        <v>555</v>
      </c>
      <c r="H648" s="9" t="s">
        <v>510</v>
      </c>
      <c r="I648" t="s">
        <v>128</v>
      </c>
    </row>
    <row r="649" spans="1:9">
      <c r="A649" s="9">
        <v>6109</v>
      </c>
      <c r="C649" s="5">
        <v>1864</v>
      </c>
      <c r="D649" s="5">
        <v>1864</v>
      </c>
      <c r="E649" s="5">
        <v>16</v>
      </c>
      <c r="F649" s="5">
        <v>0</v>
      </c>
      <c r="G649" s="5">
        <v>560</v>
      </c>
      <c r="H649" s="9" t="s">
        <v>511</v>
      </c>
      <c r="I649" t="s">
        <v>128</v>
      </c>
    </row>
    <row r="650" spans="1:9">
      <c r="A650" s="9">
        <v>6110</v>
      </c>
      <c r="C650" s="5">
        <v>1864</v>
      </c>
      <c r="D650" s="5">
        <v>1864</v>
      </c>
      <c r="E650" s="5">
        <v>16</v>
      </c>
      <c r="F650" s="5">
        <v>0</v>
      </c>
      <c r="G650" s="5">
        <v>565</v>
      </c>
      <c r="H650" s="9" t="s">
        <v>512</v>
      </c>
      <c r="I650" t="s">
        <v>128</v>
      </c>
    </row>
    <row r="651" spans="1:9">
      <c r="A651" s="9">
        <v>6111</v>
      </c>
      <c r="C651" s="5">
        <v>1864</v>
      </c>
      <c r="D651" s="5">
        <v>1864</v>
      </c>
      <c r="E651" s="5">
        <v>16</v>
      </c>
      <c r="F651" s="5">
        <v>0</v>
      </c>
      <c r="G651" s="5">
        <v>570</v>
      </c>
      <c r="H651" s="9" t="s">
        <v>513</v>
      </c>
      <c r="I651" t="s">
        <v>128</v>
      </c>
    </row>
    <row r="652" spans="1:9">
      <c r="A652" s="9">
        <v>6112</v>
      </c>
      <c r="C652" s="5">
        <v>1864</v>
      </c>
      <c r="D652" s="5">
        <v>1864</v>
      </c>
      <c r="E652" s="5">
        <v>16</v>
      </c>
      <c r="F652" s="5">
        <v>0</v>
      </c>
      <c r="G652" s="5">
        <v>575</v>
      </c>
      <c r="H652" s="9" t="s">
        <v>493</v>
      </c>
      <c r="I652" t="s">
        <v>128</v>
      </c>
    </row>
    <row r="653" spans="1:9">
      <c r="A653" s="9">
        <v>6113</v>
      </c>
      <c r="C653" s="5">
        <v>1864</v>
      </c>
      <c r="D653" s="5">
        <v>1864</v>
      </c>
      <c r="E653" s="5">
        <v>16</v>
      </c>
      <c r="F653" s="5">
        <v>0</v>
      </c>
      <c r="G653" s="5">
        <v>580</v>
      </c>
      <c r="H653" s="9" t="s">
        <v>514</v>
      </c>
      <c r="I653" t="s">
        <v>128</v>
      </c>
    </row>
    <row r="654" spans="1:9">
      <c r="A654" s="9">
        <v>6114</v>
      </c>
      <c r="C654" s="5">
        <v>1864</v>
      </c>
      <c r="D654" s="5">
        <v>1864</v>
      </c>
      <c r="E654" s="5">
        <v>16</v>
      </c>
      <c r="F654" s="5">
        <v>0</v>
      </c>
      <c r="G654" s="5">
        <v>585</v>
      </c>
      <c r="H654" s="9" t="s">
        <v>515</v>
      </c>
      <c r="I654" t="s">
        <v>128</v>
      </c>
    </row>
    <row r="655" spans="1:9">
      <c r="A655" s="9">
        <v>6115</v>
      </c>
      <c r="C655" s="5">
        <v>1864</v>
      </c>
      <c r="D655" s="5">
        <v>1864</v>
      </c>
      <c r="E655" s="5">
        <v>16</v>
      </c>
      <c r="F655" s="5">
        <v>0</v>
      </c>
      <c r="G655" s="5">
        <v>590</v>
      </c>
      <c r="H655" s="9" t="s">
        <v>516</v>
      </c>
      <c r="I655" t="s">
        <v>128</v>
      </c>
    </row>
    <row r="656" spans="1:9">
      <c r="A656" s="9">
        <v>6116</v>
      </c>
      <c r="C656" s="5">
        <v>1864</v>
      </c>
      <c r="D656" s="5">
        <v>1864</v>
      </c>
      <c r="E656" s="5">
        <v>16</v>
      </c>
      <c r="F656" s="5">
        <v>0</v>
      </c>
      <c r="G656" s="5">
        <v>595</v>
      </c>
      <c r="H656" s="9" t="s">
        <v>517</v>
      </c>
      <c r="I656" t="s">
        <v>128</v>
      </c>
    </row>
    <row r="657" spans="1:9">
      <c r="A657" s="9">
        <v>6117</v>
      </c>
      <c r="C657" s="5">
        <v>1864</v>
      </c>
      <c r="D657" s="5">
        <v>1864</v>
      </c>
      <c r="E657" s="5">
        <v>16</v>
      </c>
      <c r="F657" s="5">
        <v>0</v>
      </c>
      <c r="G657" s="5">
        <v>600</v>
      </c>
      <c r="H657" s="9" t="s">
        <v>493</v>
      </c>
      <c r="I657" t="s">
        <v>128</v>
      </c>
    </row>
    <row r="658" spans="1:9">
      <c r="A658" s="9">
        <v>6118</v>
      </c>
      <c r="C658" s="5">
        <v>1864</v>
      </c>
      <c r="D658" s="5">
        <v>1864</v>
      </c>
      <c r="E658" s="5">
        <v>16</v>
      </c>
      <c r="F658" s="5">
        <v>0</v>
      </c>
      <c r="G658" s="5">
        <v>605</v>
      </c>
      <c r="H658" s="9" t="s">
        <v>518</v>
      </c>
      <c r="I658" t="s">
        <v>128</v>
      </c>
    </row>
    <row r="659" spans="1:9">
      <c r="A659" s="9">
        <v>6119</v>
      </c>
      <c r="C659" s="5">
        <v>1864</v>
      </c>
      <c r="D659" s="5">
        <v>1864</v>
      </c>
      <c r="E659" s="5">
        <v>16</v>
      </c>
      <c r="F659" s="5">
        <v>0</v>
      </c>
      <c r="G659" s="5">
        <v>610</v>
      </c>
      <c r="H659" s="9" t="s">
        <v>519</v>
      </c>
      <c r="I659" t="s">
        <v>128</v>
      </c>
    </row>
    <row r="660" spans="1:9">
      <c r="A660" s="9">
        <v>6120</v>
      </c>
      <c r="C660" s="5">
        <v>1864</v>
      </c>
      <c r="D660" s="5">
        <v>1864</v>
      </c>
      <c r="E660" s="5">
        <v>16</v>
      </c>
      <c r="F660" s="5">
        <v>0</v>
      </c>
      <c r="G660" s="5">
        <v>615</v>
      </c>
      <c r="H660" s="9" t="s">
        <v>520</v>
      </c>
      <c r="I660" t="s">
        <v>128</v>
      </c>
    </row>
    <row r="661" spans="1:9">
      <c r="A661" s="9">
        <v>6121</v>
      </c>
      <c r="C661" s="5">
        <v>1864</v>
      </c>
      <c r="D661" s="5">
        <v>1864</v>
      </c>
      <c r="E661" s="5">
        <v>16</v>
      </c>
      <c r="F661" s="5">
        <v>0</v>
      </c>
      <c r="G661" s="5">
        <v>620</v>
      </c>
      <c r="H661" s="9" t="s">
        <v>521</v>
      </c>
      <c r="I661" t="s">
        <v>128</v>
      </c>
    </row>
    <row r="662" spans="1:9">
      <c r="A662" s="9">
        <v>6122</v>
      </c>
      <c r="C662" s="5">
        <v>1864</v>
      </c>
      <c r="D662" s="5">
        <v>1864</v>
      </c>
      <c r="E662" s="5">
        <v>16</v>
      </c>
      <c r="F662" s="5">
        <v>0</v>
      </c>
      <c r="G662" s="5">
        <v>625</v>
      </c>
      <c r="H662" s="9" t="s">
        <v>493</v>
      </c>
      <c r="I662" t="s">
        <v>128</v>
      </c>
    </row>
    <row r="663" spans="1:9">
      <c r="A663" s="9">
        <v>6123</v>
      </c>
      <c r="C663" s="5">
        <v>1864</v>
      </c>
      <c r="D663" s="5">
        <v>1864</v>
      </c>
      <c r="E663" s="5">
        <v>16</v>
      </c>
      <c r="F663" s="5">
        <v>0</v>
      </c>
      <c r="G663" s="5">
        <v>630</v>
      </c>
      <c r="H663" s="9" t="s">
        <v>522</v>
      </c>
      <c r="I663" t="s">
        <v>128</v>
      </c>
    </row>
    <row r="664" spans="1:9">
      <c r="A664" s="9">
        <v>6124</v>
      </c>
      <c r="C664" s="5">
        <v>1864</v>
      </c>
      <c r="D664" s="5">
        <v>1864</v>
      </c>
      <c r="E664" s="5">
        <v>16</v>
      </c>
      <c r="F664" s="5">
        <v>0</v>
      </c>
      <c r="G664" s="5">
        <v>635</v>
      </c>
      <c r="H664" s="9" t="s">
        <v>523</v>
      </c>
      <c r="I664" t="s">
        <v>128</v>
      </c>
    </row>
    <row r="665" spans="1:9">
      <c r="A665" s="9">
        <v>6125</v>
      </c>
      <c r="C665" s="5">
        <v>1864</v>
      </c>
      <c r="D665" s="5">
        <v>1864</v>
      </c>
      <c r="E665" s="5">
        <v>16</v>
      </c>
      <c r="F665" s="5">
        <v>0</v>
      </c>
      <c r="G665" s="5">
        <v>640</v>
      </c>
      <c r="H665" s="9" t="s">
        <v>524</v>
      </c>
      <c r="I665" t="s">
        <v>128</v>
      </c>
    </row>
    <row r="666" spans="1:9">
      <c r="A666" s="9">
        <v>6126</v>
      </c>
      <c r="C666" s="5">
        <v>1864</v>
      </c>
      <c r="D666" s="5">
        <v>1864</v>
      </c>
      <c r="E666" s="5">
        <v>16</v>
      </c>
      <c r="F666" s="5">
        <v>0</v>
      </c>
      <c r="G666" s="5">
        <v>645</v>
      </c>
      <c r="H666" s="9" t="s">
        <v>525</v>
      </c>
      <c r="I666" t="s">
        <v>128</v>
      </c>
    </row>
    <row r="667" spans="1:9">
      <c r="A667" s="9">
        <v>6127</v>
      </c>
      <c r="C667" s="5">
        <v>1864</v>
      </c>
      <c r="D667" s="5">
        <v>1864</v>
      </c>
      <c r="E667" s="5">
        <v>16</v>
      </c>
      <c r="F667" s="5">
        <v>0</v>
      </c>
      <c r="G667" s="5">
        <v>650</v>
      </c>
      <c r="H667" s="9" t="s">
        <v>493</v>
      </c>
      <c r="I667" t="s">
        <v>128</v>
      </c>
    </row>
    <row r="668" spans="1:9">
      <c r="A668" s="9">
        <v>6128</v>
      </c>
      <c r="C668" s="5">
        <v>1864</v>
      </c>
      <c r="D668" s="5">
        <v>1864</v>
      </c>
      <c r="E668" s="5">
        <v>16</v>
      </c>
      <c r="F668" s="5">
        <v>0</v>
      </c>
      <c r="G668" s="5">
        <v>655</v>
      </c>
      <c r="H668" s="9" t="s">
        <v>526</v>
      </c>
      <c r="I668" t="s">
        <v>128</v>
      </c>
    </row>
    <row r="669" spans="1:9">
      <c r="A669" s="9">
        <v>6129</v>
      </c>
      <c r="C669" s="5">
        <v>1864</v>
      </c>
      <c r="D669" s="5">
        <v>1864</v>
      </c>
      <c r="E669" s="5">
        <v>16</v>
      </c>
      <c r="F669" s="5">
        <v>0</v>
      </c>
      <c r="G669" s="5">
        <v>660</v>
      </c>
      <c r="H669" s="9" t="s">
        <v>527</v>
      </c>
      <c r="I669" t="s">
        <v>128</v>
      </c>
    </row>
    <row r="670" spans="1:9">
      <c r="A670" s="9">
        <v>6130</v>
      </c>
      <c r="C670" s="5">
        <v>1864</v>
      </c>
      <c r="D670" s="5">
        <v>1864</v>
      </c>
      <c r="E670" s="5">
        <v>16</v>
      </c>
      <c r="F670" s="5">
        <v>0</v>
      </c>
      <c r="G670" s="5">
        <v>665</v>
      </c>
      <c r="H670" s="9" t="s">
        <v>528</v>
      </c>
      <c r="I670" t="s">
        <v>128</v>
      </c>
    </row>
    <row r="671" spans="1:9">
      <c r="A671" s="9">
        <v>6131</v>
      </c>
      <c r="C671" s="5">
        <v>1864</v>
      </c>
      <c r="D671" s="5">
        <v>1864</v>
      </c>
      <c r="E671" s="5">
        <v>16</v>
      </c>
      <c r="F671" s="5">
        <v>0</v>
      </c>
      <c r="G671" s="5">
        <v>670</v>
      </c>
      <c r="H671" s="9" t="s">
        <v>529</v>
      </c>
      <c r="I671" t="s">
        <v>128</v>
      </c>
    </row>
    <row r="672" spans="1:9">
      <c r="A672" s="9">
        <v>6132</v>
      </c>
      <c r="C672" s="5">
        <v>1864</v>
      </c>
      <c r="D672" s="5">
        <v>1864</v>
      </c>
      <c r="E672" s="5">
        <v>16</v>
      </c>
      <c r="F672" s="5">
        <v>0</v>
      </c>
      <c r="G672" s="5">
        <v>675</v>
      </c>
      <c r="H672" s="9" t="s">
        <v>493</v>
      </c>
      <c r="I672" t="s">
        <v>128</v>
      </c>
    </row>
    <row r="673" spans="1:9">
      <c r="A673" s="9">
        <v>6133</v>
      </c>
      <c r="C673" s="5">
        <v>1864</v>
      </c>
      <c r="D673" s="5">
        <v>1864</v>
      </c>
      <c r="E673" s="5">
        <v>16</v>
      </c>
      <c r="F673" s="5">
        <v>0</v>
      </c>
      <c r="G673" s="5">
        <v>680</v>
      </c>
      <c r="H673" s="9" t="s">
        <v>530</v>
      </c>
      <c r="I673" t="s">
        <v>128</v>
      </c>
    </row>
    <row r="674" spans="1:9">
      <c r="A674" s="9">
        <v>6134</v>
      </c>
      <c r="C674" s="5">
        <v>1864</v>
      </c>
      <c r="D674" s="5">
        <v>1864</v>
      </c>
      <c r="E674" s="5">
        <v>16</v>
      </c>
      <c r="F674" s="5">
        <v>0</v>
      </c>
      <c r="G674" s="5">
        <v>685</v>
      </c>
      <c r="H674" s="9" t="s">
        <v>531</v>
      </c>
      <c r="I674" t="s">
        <v>128</v>
      </c>
    </row>
    <row r="675" spans="1:9">
      <c r="A675" s="9">
        <v>6135</v>
      </c>
      <c r="C675" s="5">
        <v>1864</v>
      </c>
      <c r="D675" s="5">
        <v>1864</v>
      </c>
      <c r="E675" s="5">
        <v>16</v>
      </c>
      <c r="F675" s="5">
        <v>0</v>
      </c>
      <c r="G675" s="5">
        <v>690</v>
      </c>
      <c r="H675" s="9" t="s">
        <v>532</v>
      </c>
      <c r="I675" t="s">
        <v>128</v>
      </c>
    </row>
    <row r="676" spans="1:9">
      <c r="A676" s="9">
        <v>6136</v>
      </c>
      <c r="C676" s="5">
        <v>1864</v>
      </c>
      <c r="D676" s="5">
        <v>1864</v>
      </c>
      <c r="E676" s="5">
        <v>16</v>
      </c>
      <c r="F676" s="5">
        <v>0</v>
      </c>
      <c r="G676" s="5">
        <v>695</v>
      </c>
      <c r="H676" s="9" t="s">
        <v>533</v>
      </c>
      <c r="I676" t="s">
        <v>128</v>
      </c>
    </row>
    <row r="677" spans="1:9">
      <c r="A677" s="9">
        <v>6137</v>
      </c>
      <c r="C677" s="5">
        <v>1864</v>
      </c>
      <c r="D677" s="5">
        <v>1864</v>
      </c>
      <c r="E677" s="5">
        <v>16</v>
      </c>
      <c r="F677" s="5">
        <v>0</v>
      </c>
      <c r="G677" s="5">
        <v>700</v>
      </c>
      <c r="H677" s="9" t="s">
        <v>493</v>
      </c>
      <c r="I677" t="s">
        <v>128</v>
      </c>
    </row>
    <row r="678" spans="1:9">
      <c r="A678" s="9">
        <v>6138</v>
      </c>
      <c r="C678" s="5">
        <v>1864</v>
      </c>
      <c r="D678" s="5">
        <v>1864</v>
      </c>
      <c r="E678" s="5">
        <v>16</v>
      </c>
      <c r="F678" s="5">
        <v>0</v>
      </c>
      <c r="G678" s="5">
        <v>705</v>
      </c>
      <c r="H678" s="9" t="s">
        <v>534</v>
      </c>
      <c r="I678" t="s">
        <v>128</v>
      </c>
    </row>
    <row r="679" spans="1:9">
      <c r="A679" s="9">
        <v>6139</v>
      </c>
      <c r="C679" s="5">
        <v>1864</v>
      </c>
      <c r="D679" s="5">
        <v>1864</v>
      </c>
      <c r="E679" s="5">
        <v>16</v>
      </c>
      <c r="F679" s="5">
        <v>0</v>
      </c>
      <c r="G679" s="5">
        <v>710</v>
      </c>
      <c r="H679" s="9" t="s">
        <v>535</v>
      </c>
      <c r="I679" t="s">
        <v>128</v>
      </c>
    </row>
    <row r="680" spans="1:9">
      <c r="A680" s="9">
        <v>6140</v>
      </c>
      <c r="C680" s="5">
        <v>1864</v>
      </c>
      <c r="D680" s="5">
        <v>1864</v>
      </c>
      <c r="E680" s="5">
        <v>16</v>
      </c>
      <c r="F680" s="5">
        <v>0</v>
      </c>
      <c r="G680" s="5">
        <v>715</v>
      </c>
      <c r="H680" s="9" t="s">
        <v>532</v>
      </c>
      <c r="I680" t="s">
        <v>128</v>
      </c>
    </row>
    <row r="681" spans="1:9">
      <c r="A681" s="9">
        <v>6141</v>
      </c>
      <c r="C681" s="5">
        <v>1864</v>
      </c>
      <c r="D681" s="5">
        <v>1864</v>
      </c>
      <c r="E681" s="5">
        <v>16</v>
      </c>
      <c r="F681" s="5">
        <v>0</v>
      </c>
      <c r="G681" s="5">
        <v>720</v>
      </c>
      <c r="H681" s="9" t="s">
        <v>536</v>
      </c>
      <c r="I681" t="s">
        <v>128</v>
      </c>
    </row>
    <row r="682" spans="1:9">
      <c r="A682" s="9">
        <v>6142</v>
      </c>
      <c r="C682" s="5">
        <v>1864</v>
      </c>
      <c r="D682" s="5">
        <v>1864</v>
      </c>
      <c r="E682" s="5">
        <v>16</v>
      </c>
      <c r="F682" s="5">
        <v>0</v>
      </c>
      <c r="G682" s="5">
        <v>725</v>
      </c>
      <c r="H682" s="9" t="s">
        <v>493</v>
      </c>
      <c r="I682" t="s">
        <v>128</v>
      </c>
    </row>
    <row r="683" spans="1:9">
      <c r="A683" s="9">
        <v>6143</v>
      </c>
      <c r="C683" s="5">
        <v>1864</v>
      </c>
      <c r="D683" s="5">
        <v>1864</v>
      </c>
      <c r="E683" s="5">
        <v>16</v>
      </c>
      <c r="F683" s="5">
        <v>0</v>
      </c>
      <c r="G683" s="5">
        <v>730</v>
      </c>
      <c r="H683" s="9" t="s">
        <v>537</v>
      </c>
      <c r="I683" t="s">
        <v>128</v>
      </c>
    </row>
    <row r="684" spans="1:9">
      <c r="A684" s="9">
        <v>6144</v>
      </c>
      <c r="C684" s="5">
        <v>1864</v>
      </c>
      <c r="D684" s="5">
        <v>1864</v>
      </c>
      <c r="E684" s="5">
        <v>16</v>
      </c>
      <c r="F684" s="5">
        <v>0</v>
      </c>
      <c r="G684" s="5">
        <v>735</v>
      </c>
      <c r="H684" s="9" t="s">
        <v>538</v>
      </c>
      <c r="I684" t="s">
        <v>128</v>
      </c>
    </row>
    <row r="685" spans="1:9">
      <c r="A685" s="9">
        <v>6145</v>
      </c>
      <c r="C685" s="5">
        <v>1864</v>
      </c>
      <c r="D685" s="5">
        <v>1864</v>
      </c>
      <c r="E685" s="5">
        <v>16</v>
      </c>
      <c r="F685" s="5">
        <v>0</v>
      </c>
      <c r="G685" s="5">
        <v>740</v>
      </c>
      <c r="H685" s="9" t="s">
        <v>532</v>
      </c>
      <c r="I685" t="s">
        <v>128</v>
      </c>
    </row>
    <row r="686" spans="1:9">
      <c r="A686" s="9">
        <v>6146</v>
      </c>
      <c r="C686" s="5">
        <v>1864</v>
      </c>
      <c r="D686" s="5">
        <v>1864</v>
      </c>
      <c r="E686" s="5">
        <v>16</v>
      </c>
      <c r="F686" s="5">
        <v>0</v>
      </c>
      <c r="G686" s="5">
        <v>745</v>
      </c>
      <c r="H686" s="9" t="s">
        <v>539</v>
      </c>
      <c r="I686" t="s">
        <v>128</v>
      </c>
    </row>
    <row r="687" spans="1:9">
      <c r="A687" s="9">
        <v>6147</v>
      </c>
      <c r="C687" s="5">
        <v>1864</v>
      </c>
      <c r="D687" s="5">
        <v>1864</v>
      </c>
      <c r="E687" s="5">
        <v>16</v>
      </c>
      <c r="F687" s="5">
        <v>0</v>
      </c>
      <c r="G687" s="5">
        <v>750</v>
      </c>
      <c r="H687" s="9" t="s">
        <v>493</v>
      </c>
      <c r="I687" t="s">
        <v>128</v>
      </c>
    </row>
    <row r="688" spans="1:9">
      <c r="A688" s="9">
        <v>6148</v>
      </c>
      <c r="C688" s="5">
        <v>1864</v>
      </c>
      <c r="D688" s="5">
        <v>1864</v>
      </c>
      <c r="E688" s="5">
        <v>16</v>
      </c>
      <c r="F688" s="5">
        <v>0</v>
      </c>
      <c r="G688" s="5">
        <v>755</v>
      </c>
      <c r="H688" s="9" t="s">
        <v>540</v>
      </c>
      <c r="I688" t="s">
        <v>128</v>
      </c>
    </row>
    <row r="689" spans="1:9">
      <c r="A689" s="9">
        <v>6149</v>
      </c>
      <c r="C689" s="5">
        <v>1864</v>
      </c>
      <c r="D689" s="5">
        <v>1864</v>
      </c>
      <c r="E689" s="5">
        <v>16</v>
      </c>
      <c r="F689" s="5">
        <v>0</v>
      </c>
      <c r="G689" s="5">
        <v>760</v>
      </c>
      <c r="H689" s="9" t="s">
        <v>541</v>
      </c>
      <c r="I689" t="s">
        <v>128</v>
      </c>
    </row>
    <row r="690" spans="1:9">
      <c r="A690" s="9">
        <v>6150</v>
      </c>
      <c r="C690" s="5">
        <v>1864</v>
      </c>
      <c r="D690" s="5">
        <v>1864</v>
      </c>
      <c r="E690" s="5">
        <v>16</v>
      </c>
      <c r="F690" s="5">
        <v>0</v>
      </c>
      <c r="G690" s="5">
        <v>765</v>
      </c>
      <c r="H690" s="9" t="s">
        <v>532</v>
      </c>
      <c r="I690" t="s">
        <v>128</v>
      </c>
    </row>
    <row r="691" spans="1:9">
      <c r="A691" s="9">
        <v>6151</v>
      </c>
      <c r="C691" s="5">
        <v>1864</v>
      </c>
      <c r="D691" s="5">
        <v>1864</v>
      </c>
      <c r="E691" s="5">
        <v>16</v>
      </c>
      <c r="F691" s="5">
        <v>0</v>
      </c>
      <c r="G691" s="5">
        <v>770</v>
      </c>
      <c r="H691" s="9" t="s">
        <v>542</v>
      </c>
      <c r="I691" t="s">
        <v>128</v>
      </c>
    </row>
    <row r="692" spans="1:9">
      <c r="A692" s="9">
        <v>6152</v>
      </c>
      <c r="C692" s="5">
        <v>1864</v>
      </c>
      <c r="D692" s="5">
        <v>1864</v>
      </c>
      <c r="E692" s="5">
        <v>16</v>
      </c>
      <c r="F692" s="5">
        <v>0</v>
      </c>
      <c r="G692" s="5">
        <v>775</v>
      </c>
      <c r="H692" s="9" t="s">
        <v>493</v>
      </c>
      <c r="I692" t="s">
        <v>128</v>
      </c>
    </row>
    <row r="693" spans="1:9">
      <c r="A693" s="9">
        <v>6153</v>
      </c>
      <c r="C693" s="5">
        <v>1864</v>
      </c>
      <c r="D693" s="5">
        <v>1864</v>
      </c>
      <c r="E693" s="5">
        <v>16</v>
      </c>
      <c r="F693" s="5">
        <v>0</v>
      </c>
      <c r="G693" s="5">
        <v>780</v>
      </c>
      <c r="H693" s="9" t="s">
        <v>543</v>
      </c>
      <c r="I693" t="s">
        <v>128</v>
      </c>
    </row>
    <row r="694" spans="1:9">
      <c r="A694" s="9">
        <v>6154</v>
      </c>
      <c r="C694" s="5">
        <v>1864</v>
      </c>
      <c r="D694" s="5">
        <v>1864</v>
      </c>
      <c r="E694" s="5">
        <v>16</v>
      </c>
      <c r="F694" s="5">
        <v>0</v>
      </c>
      <c r="G694" s="5">
        <v>785</v>
      </c>
      <c r="H694" s="9" t="s">
        <v>544</v>
      </c>
      <c r="I694" t="s">
        <v>128</v>
      </c>
    </row>
    <row r="695" spans="1:9">
      <c r="A695" s="9">
        <v>6155</v>
      </c>
      <c r="C695" s="5">
        <v>1864</v>
      </c>
      <c r="D695" s="5">
        <v>1864</v>
      </c>
      <c r="E695" s="5">
        <v>16</v>
      </c>
      <c r="F695" s="5">
        <v>0</v>
      </c>
      <c r="G695" s="5">
        <v>790</v>
      </c>
      <c r="H695" s="9" t="s">
        <v>532</v>
      </c>
      <c r="I695" t="s">
        <v>128</v>
      </c>
    </row>
    <row r="696" spans="1:9">
      <c r="A696" s="9">
        <v>6156</v>
      </c>
      <c r="C696" s="5">
        <v>1864</v>
      </c>
      <c r="D696" s="5">
        <v>1864</v>
      </c>
      <c r="E696" s="5">
        <v>16</v>
      </c>
      <c r="F696" s="5">
        <v>0</v>
      </c>
      <c r="G696" s="5">
        <v>795</v>
      </c>
      <c r="H696" s="9" t="s">
        <v>545</v>
      </c>
      <c r="I696" t="s">
        <v>128</v>
      </c>
    </row>
    <row r="697" spans="1:9">
      <c r="A697" s="9">
        <v>6157</v>
      </c>
      <c r="C697" s="5">
        <v>1864</v>
      </c>
      <c r="D697" s="5">
        <v>1864</v>
      </c>
      <c r="E697" s="5">
        <v>16</v>
      </c>
      <c r="F697" s="5">
        <v>0</v>
      </c>
      <c r="G697" s="5">
        <v>800</v>
      </c>
      <c r="H697" s="9" t="s">
        <v>493</v>
      </c>
      <c r="I697" t="s">
        <v>128</v>
      </c>
    </row>
    <row r="698" spans="1:9">
      <c r="A698" s="9">
        <v>6158</v>
      </c>
      <c r="C698" s="5">
        <v>1864</v>
      </c>
      <c r="D698" s="5">
        <v>1864</v>
      </c>
      <c r="E698" s="5">
        <v>16</v>
      </c>
      <c r="F698" s="5">
        <v>0</v>
      </c>
      <c r="G698" s="5">
        <v>805</v>
      </c>
      <c r="H698" s="9" t="s">
        <v>546</v>
      </c>
      <c r="I698" t="s">
        <v>128</v>
      </c>
    </row>
    <row r="699" spans="1:9">
      <c r="A699" s="9">
        <v>6159</v>
      </c>
      <c r="C699" s="5">
        <v>1864</v>
      </c>
      <c r="D699" s="5">
        <v>1864</v>
      </c>
      <c r="E699" s="5">
        <v>16</v>
      </c>
      <c r="F699" s="5">
        <v>0</v>
      </c>
      <c r="G699" s="5">
        <v>810</v>
      </c>
      <c r="H699" s="9" t="s">
        <v>547</v>
      </c>
      <c r="I699" t="s">
        <v>128</v>
      </c>
    </row>
    <row r="700" spans="1:9">
      <c r="A700" s="9">
        <v>6160</v>
      </c>
      <c r="C700" s="5">
        <v>1864</v>
      </c>
      <c r="D700" s="5">
        <v>1864</v>
      </c>
      <c r="E700" s="5">
        <v>16</v>
      </c>
      <c r="F700" s="5">
        <v>0</v>
      </c>
      <c r="G700" s="5">
        <v>815</v>
      </c>
      <c r="H700" s="9" t="s">
        <v>532</v>
      </c>
      <c r="I700" t="s">
        <v>128</v>
      </c>
    </row>
    <row r="701" spans="1:9">
      <c r="A701" s="9">
        <v>6161</v>
      </c>
      <c r="C701" s="5">
        <v>1864</v>
      </c>
      <c r="D701" s="5">
        <v>1864</v>
      </c>
      <c r="E701" s="5">
        <v>16</v>
      </c>
      <c r="F701" s="5">
        <v>0</v>
      </c>
      <c r="G701" s="5">
        <v>820</v>
      </c>
      <c r="H701" s="9" t="s">
        <v>548</v>
      </c>
      <c r="I701" t="s">
        <v>128</v>
      </c>
    </row>
    <row r="702" spans="1:9">
      <c r="A702" s="9">
        <v>6162</v>
      </c>
      <c r="C702" s="5">
        <v>1864</v>
      </c>
      <c r="D702" s="5">
        <v>1864</v>
      </c>
      <c r="E702" s="5">
        <v>16</v>
      </c>
      <c r="F702" s="5">
        <v>0</v>
      </c>
      <c r="G702" s="5">
        <v>825</v>
      </c>
      <c r="H702" s="9" t="s">
        <v>493</v>
      </c>
      <c r="I702" t="s">
        <v>128</v>
      </c>
    </row>
    <row r="703" spans="1:9">
      <c r="A703" s="9">
        <v>6163</v>
      </c>
      <c r="C703" s="5">
        <v>1864</v>
      </c>
      <c r="D703" s="5">
        <v>1864</v>
      </c>
      <c r="E703" s="5">
        <v>16</v>
      </c>
      <c r="F703" s="5">
        <v>0</v>
      </c>
      <c r="G703" s="5">
        <v>830</v>
      </c>
      <c r="H703" s="9" t="s">
        <v>549</v>
      </c>
      <c r="I703" t="s">
        <v>128</v>
      </c>
    </row>
    <row r="704" spans="1:9">
      <c r="A704" s="9">
        <v>6164</v>
      </c>
      <c r="C704" s="5">
        <v>1864</v>
      </c>
      <c r="D704" s="5">
        <v>1864</v>
      </c>
      <c r="E704" s="5">
        <v>16</v>
      </c>
      <c r="F704" s="5">
        <v>0</v>
      </c>
      <c r="G704" s="5">
        <v>835</v>
      </c>
      <c r="H704" s="9" t="s">
        <v>550</v>
      </c>
      <c r="I704" t="s">
        <v>128</v>
      </c>
    </row>
    <row r="705" spans="1:9">
      <c r="A705" s="9">
        <v>6165</v>
      </c>
      <c r="C705" s="5">
        <v>1864</v>
      </c>
      <c r="D705" s="5">
        <v>1864</v>
      </c>
      <c r="E705" s="5">
        <v>16</v>
      </c>
      <c r="F705" s="5">
        <v>0</v>
      </c>
      <c r="G705" s="5">
        <v>840</v>
      </c>
      <c r="H705" s="9" t="s">
        <v>532</v>
      </c>
      <c r="I705" t="s">
        <v>128</v>
      </c>
    </row>
    <row r="706" spans="1:9">
      <c r="A706" s="9">
        <v>6166</v>
      </c>
      <c r="C706" s="5">
        <v>1864</v>
      </c>
      <c r="D706" s="5">
        <v>1864</v>
      </c>
      <c r="E706" s="5">
        <v>16</v>
      </c>
      <c r="F706" s="5">
        <v>0</v>
      </c>
      <c r="G706" s="5">
        <v>845</v>
      </c>
      <c r="H706" s="9" t="s">
        <v>551</v>
      </c>
      <c r="I706" t="s">
        <v>128</v>
      </c>
    </row>
    <row r="707" spans="1:9">
      <c r="A707" s="9">
        <v>6167</v>
      </c>
      <c r="C707" s="5">
        <v>1864</v>
      </c>
      <c r="D707" s="5">
        <v>1864</v>
      </c>
      <c r="E707" s="5">
        <v>16</v>
      </c>
      <c r="F707" s="5">
        <v>0</v>
      </c>
      <c r="G707" s="5">
        <v>850</v>
      </c>
      <c r="H707" s="9" t="s">
        <v>493</v>
      </c>
      <c r="I707" t="s">
        <v>128</v>
      </c>
    </row>
    <row r="708" spans="1:9">
      <c r="A708" s="9">
        <v>6168</v>
      </c>
      <c r="C708" s="5">
        <v>1864</v>
      </c>
      <c r="D708" s="5">
        <v>1864</v>
      </c>
      <c r="E708" s="5">
        <v>16</v>
      </c>
      <c r="F708" s="5">
        <v>0</v>
      </c>
      <c r="G708" s="5">
        <v>855</v>
      </c>
      <c r="H708" s="9" t="s">
        <v>552</v>
      </c>
      <c r="I708" t="s">
        <v>128</v>
      </c>
    </row>
    <row r="709" spans="1:9">
      <c r="A709" s="9">
        <v>6169</v>
      </c>
      <c r="C709" s="5">
        <v>1864</v>
      </c>
      <c r="D709" s="5">
        <v>1864</v>
      </c>
      <c r="E709" s="5">
        <v>16</v>
      </c>
      <c r="F709" s="5">
        <v>0</v>
      </c>
      <c r="G709" s="5">
        <v>860</v>
      </c>
      <c r="H709" s="9" t="s">
        <v>553</v>
      </c>
      <c r="I709" t="s">
        <v>128</v>
      </c>
    </row>
    <row r="710" spans="1:9">
      <c r="A710" s="9">
        <v>6170</v>
      </c>
      <c r="C710" s="5">
        <v>1864</v>
      </c>
      <c r="D710" s="5">
        <v>1864</v>
      </c>
      <c r="E710" s="5">
        <v>16</v>
      </c>
      <c r="F710" s="5">
        <v>0</v>
      </c>
      <c r="G710" s="5">
        <v>865</v>
      </c>
      <c r="H710" s="9" t="s">
        <v>532</v>
      </c>
      <c r="I710" t="s">
        <v>128</v>
      </c>
    </row>
    <row r="711" spans="1:9">
      <c r="A711" s="9">
        <v>6171</v>
      </c>
      <c r="C711" s="5">
        <v>1864</v>
      </c>
      <c r="D711" s="5">
        <v>1864</v>
      </c>
      <c r="E711" s="5">
        <v>16</v>
      </c>
      <c r="F711" s="5">
        <v>0</v>
      </c>
      <c r="G711" s="5">
        <v>870</v>
      </c>
      <c r="H711" s="9" t="s">
        <v>554</v>
      </c>
      <c r="I711" t="s">
        <v>128</v>
      </c>
    </row>
    <row r="712" spans="1:9">
      <c r="A712" s="9">
        <v>6172</v>
      </c>
      <c r="C712" s="5">
        <v>1864</v>
      </c>
      <c r="D712" s="5">
        <v>1864</v>
      </c>
      <c r="E712" s="5">
        <v>16</v>
      </c>
      <c r="F712" s="5">
        <v>0</v>
      </c>
      <c r="G712" s="5">
        <v>875</v>
      </c>
      <c r="H712" s="9" t="s">
        <v>493</v>
      </c>
      <c r="I712" t="s">
        <v>128</v>
      </c>
    </row>
    <row r="713" spans="1:9">
      <c r="A713" s="9">
        <v>6173</v>
      </c>
      <c r="C713" s="5">
        <v>1864</v>
      </c>
      <c r="D713" s="5">
        <v>1864</v>
      </c>
      <c r="E713" s="5">
        <v>16</v>
      </c>
      <c r="F713" s="5">
        <v>0</v>
      </c>
      <c r="G713" s="5">
        <v>880</v>
      </c>
      <c r="H713" s="9" t="s">
        <v>555</v>
      </c>
      <c r="I713" t="s">
        <v>128</v>
      </c>
    </row>
    <row r="714" spans="1:9">
      <c r="A714" s="9">
        <v>6174</v>
      </c>
      <c r="C714" s="5">
        <v>1864</v>
      </c>
      <c r="D714" s="5">
        <v>1864</v>
      </c>
      <c r="E714" s="5">
        <v>16</v>
      </c>
      <c r="F714" s="5">
        <v>0</v>
      </c>
      <c r="G714" s="5">
        <v>885</v>
      </c>
      <c r="H714" s="9" t="s">
        <v>556</v>
      </c>
      <c r="I714" t="s">
        <v>128</v>
      </c>
    </row>
    <row r="715" spans="1:9">
      <c r="A715" s="9">
        <v>6175</v>
      </c>
      <c r="C715" s="5">
        <v>1864</v>
      </c>
      <c r="D715" s="5">
        <v>1864</v>
      </c>
      <c r="E715" s="5">
        <v>16</v>
      </c>
      <c r="F715" s="5">
        <v>0</v>
      </c>
      <c r="G715" s="5">
        <v>890</v>
      </c>
      <c r="H715" s="9" t="s">
        <v>532</v>
      </c>
      <c r="I715" t="s">
        <v>128</v>
      </c>
    </row>
    <row r="716" spans="1:9">
      <c r="A716" s="9">
        <v>6176</v>
      </c>
      <c r="C716" s="5">
        <v>1864</v>
      </c>
      <c r="D716" s="5">
        <v>1864</v>
      </c>
      <c r="E716" s="5">
        <v>16</v>
      </c>
      <c r="F716" s="5">
        <v>0</v>
      </c>
      <c r="G716" s="5">
        <v>895</v>
      </c>
      <c r="H716" s="9" t="s">
        <v>557</v>
      </c>
      <c r="I716" t="s">
        <v>128</v>
      </c>
    </row>
    <row r="717" spans="1:9">
      <c r="A717" s="9">
        <v>6177</v>
      </c>
      <c r="C717" s="5">
        <v>1864</v>
      </c>
      <c r="D717" s="5">
        <v>1864</v>
      </c>
      <c r="E717" s="5">
        <v>16</v>
      </c>
      <c r="F717" s="5">
        <v>0</v>
      </c>
      <c r="G717" s="5">
        <v>900</v>
      </c>
      <c r="H717" s="9" t="s">
        <v>493</v>
      </c>
      <c r="I717" t="s">
        <v>128</v>
      </c>
    </row>
    <row r="718" spans="1:9">
      <c r="A718" s="9">
        <v>6178</v>
      </c>
      <c r="C718" s="5">
        <v>1864</v>
      </c>
      <c r="D718" s="5">
        <v>1864</v>
      </c>
      <c r="E718" s="5">
        <v>16</v>
      </c>
      <c r="F718" s="5">
        <v>0</v>
      </c>
      <c r="G718" s="5">
        <v>905</v>
      </c>
      <c r="H718" s="9" t="s">
        <v>558</v>
      </c>
      <c r="I718" t="s">
        <v>128</v>
      </c>
    </row>
    <row r="719" spans="1:9">
      <c r="A719" s="9">
        <v>6179</v>
      </c>
      <c r="C719" s="5">
        <v>1864</v>
      </c>
      <c r="D719" s="5">
        <v>1864</v>
      </c>
      <c r="E719" s="5">
        <v>16</v>
      </c>
      <c r="F719" s="5">
        <v>0</v>
      </c>
      <c r="G719" s="5">
        <v>910</v>
      </c>
      <c r="H719" s="9" t="s">
        <v>559</v>
      </c>
      <c r="I719" t="s">
        <v>128</v>
      </c>
    </row>
    <row r="720" spans="1:9">
      <c r="A720" s="9">
        <v>6180</v>
      </c>
      <c r="C720" s="5">
        <v>1864</v>
      </c>
      <c r="D720" s="5">
        <v>1864</v>
      </c>
      <c r="E720" s="5">
        <v>16</v>
      </c>
      <c r="F720" s="5">
        <v>0</v>
      </c>
      <c r="G720" s="5">
        <v>915</v>
      </c>
      <c r="H720" s="9" t="s">
        <v>532</v>
      </c>
      <c r="I720" t="s">
        <v>128</v>
      </c>
    </row>
    <row r="721" spans="1:9">
      <c r="A721" s="9">
        <v>6181</v>
      </c>
      <c r="C721" s="5">
        <v>1864</v>
      </c>
      <c r="D721" s="5">
        <v>1864</v>
      </c>
      <c r="E721" s="5">
        <v>16</v>
      </c>
      <c r="F721" s="5">
        <v>0</v>
      </c>
      <c r="G721" s="5">
        <v>920</v>
      </c>
      <c r="H721" s="9" t="s">
        <v>560</v>
      </c>
      <c r="I721" t="s">
        <v>128</v>
      </c>
    </row>
    <row r="722" spans="1:9">
      <c r="A722" s="9">
        <v>6182</v>
      </c>
      <c r="C722" s="5">
        <v>1864</v>
      </c>
      <c r="D722" s="5">
        <v>1864</v>
      </c>
      <c r="E722" s="5">
        <v>16</v>
      </c>
      <c r="F722" s="5">
        <v>0</v>
      </c>
      <c r="G722" s="5">
        <v>925</v>
      </c>
      <c r="H722" s="9" t="s">
        <v>493</v>
      </c>
      <c r="I722" t="s">
        <v>128</v>
      </c>
    </row>
    <row r="723" spans="1:9">
      <c r="A723" s="9">
        <v>6183</v>
      </c>
      <c r="C723" s="5">
        <v>1864</v>
      </c>
      <c r="D723" s="5">
        <v>1864</v>
      </c>
      <c r="E723" s="5">
        <v>16</v>
      </c>
      <c r="F723" s="5">
        <v>0</v>
      </c>
      <c r="G723" s="5">
        <v>930</v>
      </c>
      <c r="H723" s="9" t="s">
        <v>561</v>
      </c>
      <c r="I723" t="s">
        <v>128</v>
      </c>
    </row>
    <row r="724" spans="1:9">
      <c r="A724" s="9">
        <v>6184</v>
      </c>
      <c r="C724" s="5">
        <v>1864</v>
      </c>
      <c r="D724" s="5">
        <v>1864</v>
      </c>
      <c r="E724" s="5">
        <v>16</v>
      </c>
      <c r="F724" s="5">
        <v>0</v>
      </c>
      <c r="G724" s="5">
        <v>935</v>
      </c>
      <c r="H724" s="9" t="s">
        <v>562</v>
      </c>
      <c r="I724" t="s">
        <v>128</v>
      </c>
    </row>
    <row r="725" spans="1:9">
      <c r="A725" s="9">
        <v>6185</v>
      </c>
      <c r="C725" s="5">
        <v>1864</v>
      </c>
      <c r="D725" s="5">
        <v>1864</v>
      </c>
      <c r="E725" s="5">
        <v>16</v>
      </c>
      <c r="F725" s="5">
        <v>0</v>
      </c>
      <c r="G725" s="5">
        <v>940</v>
      </c>
      <c r="H725" s="9" t="s">
        <v>532</v>
      </c>
      <c r="I725" t="s">
        <v>128</v>
      </c>
    </row>
    <row r="726" spans="1:9">
      <c r="A726" s="9">
        <v>6186</v>
      </c>
      <c r="C726" s="5">
        <v>1864</v>
      </c>
      <c r="D726" s="5">
        <v>1864</v>
      </c>
      <c r="E726" s="5">
        <v>16</v>
      </c>
      <c r="F726" s="5">
        <v>0</v>
      </c>
      <c r="G726" s="5">
        <v>945</v>
      </c>
      <c r="H726" s="9" t="s">
        <v>563</v>
      </c>
      <c r="I726" t="s">
        <v>128</v>
      </c>
    </row>
    <row r="727" spans="1:9">
      <c r="A727" s="9">
        <v>6187</v>
      </c>
      <c r="C727" s="5">
        <v>1864</v>
      </c>
      <c r="D727" s="5">
        <v>1864</v>
      </c>
      <c r="E727" s="5">
        <v>16</v>
      </c>
      <c r="F727" s="5">
        <v>0</v>
      </c>
      <c r="G727" s="5">
        <v>950</v>
      </c>
      <c r="H727" s="9" t="s">
        <v>493</v>
      </c>
      <c r="I727" t="s">
        <v>128</v>
      </c>
    </row>
    <row r="728" spans="1:9">
      <c r="A728" s="9">
        <v>6188</v>
      </c>
      <c r="C728" s="5">
        <v>1864</v>
      </c>
      <c r="D728" s="5">
        <v>1864</v>
      </c>
      <c r="E728" s="5">
        <v>16</v>
      </c>
      <c r="F728" s="5">
        <v>0</v>
      </c>
      <c r="G728" s="5">
        <v>955</v>
      </c>
      <c r="H728" s="9" t="s">
        <v>564</v>
      </c>
      <c r="I728" t="s">
        <v>128</v>
      </c>
    </row>
    <row r="729" spans="1:9">
      <c r="A729" s="9">
        <v>6189</v>
      </c>
      <c r="C729" s="5">
        <v>1864</v>
      </c>
      <c r="D729" s="5">
        <v>1864</v>
      </c>
      <c r="E729" s="5">
        <v>16</v>
      </c>
      <c r="F729" s="5">
        <v>0</v>
      </c>
      <c r="G729" s="5">
        <v>960</v>
      </c>
      <c r="H729" s="9" t="s">
        <v>565</v>
      </c>
      <c r="I729" t="s">
        <v>128</v>
      </c>
    </row>
    <row r="730" spans="1:9">
      <c r="A730" s="9">
        <v>6190</v>
      </c>
      <c r="C730" s="5">
        <v>1864</v>
      </c>
      <c r="D730" s="5">
        <v>1864</v>
      </c>
      <c r="E730" s="5">
        <v>16</v>
      </c>
      <c r="F730" s="5">
        <v>0</v>
      </c>
      <c r="G730" s="5">
        <v>965</v>
      </c>
      <c r="H730" s="9" t="s">
        <v>532</v>
      </c>
      <c r="I730" t="s">
        <v>128</v>
      </c>
    </row>
    <row r="731" spans="1:9">
      <c r="A731" s="9">
        <v>6191</v>
      </c>
      <c r="C731" s="5">
        <v>1864</v>
      </c>
      <c r="D731" s="5">
        <v>1864</v>
      </c>
      <c r="E731" s="5">
        <v>16</v>
      </c>
      <c r="F731" s="5">
        <v>0</v>
      </c>
      <c r="G731" s="5">
        <v>970</v>
      </c>
      <c r="H731" s="9" t="s">
        <v>566</v>
      </c>
      <c r="I731" t="s">
        <v>128</v>
      </c>
    </row>
    <row r="732" spans="1:9">
      <c r="A732" s="9">
        <v>6192</v>
      </c>
      <c r="C732" s="5">
        <v>1864</v>
      </c>
      <c r="D732" s="5">
        <v>1864</v>
      </c>
      <c r="E732" s="5">
        <v>16</v>
      </c>
      <c r="F732" s="5">
        <v>0</v>
      </c>
      <c r="G732" s="5">
        <v>975</v>
      </c>
      <c r="H732" s="9" t="s">
        <v>493</v>
      </c>
      <c r="I732" t="s">
        <v>128</v>
      </c>
    </row>
    <row r="733" spans="1:9">
      <c r="A733" s="9">
        <v>6193</v>
      </c>
      <c r="C733" s="5">
        <v>1864</v>
      </c>
      <c r="D733" s="5">
        <v>1864</v>
      </c>
      <c r="E733" s="5">
        <v>16</v>
      </c>
      <c r="F733" s="5">
        <v>0</v>
      </c>
      <c r="G733" s="5">
        <v>980</v>
      </c>
      <c r="H733" s="9" t="s">
        <v>567</v>
      </c>
      <c r="I733" t="s">
        <v>128</v>
      </c>
    </row>
    <row r="734" spans="1:9">
      <c r="A734" s="9">
        <v>6194</v>
      </c>
      <c r="C734" s="5">
        <v>1864</v>
      </c>
      <c r="D734" s="5">
        <v>1864</v>
      </c>
      <c r="E734" s="5">
        <v>16</v>
      </c>
      <c r="F734" s="5">
        <v>0</v>
      </c>
      <c r="G734" s="5">
        <v>985</v>
      </c>
      <c r="H734" s="9" t="s">
        <v>568</v>
      </c>
      <c r="I734" t="s">
        <v>128</v>
      </c>
    </row>
    <row r="735" spans="1:9">
      <c r="A735" s="9">
        <v>6195</v>
      </c>
      <c r="C735" s="5">
        <v>1864</v>
      </c>
      <c r="D735" s="5">
        <v>1864</v>
      </c>
      <c r="E735" s="5">
        <v>16</v>
      </c>
      <c r="F735" s="5">
        <v>0</v>
      </c>
      <c r="G735" s="5">
        <v>990</v>
      </c>
      <c r="H735" s="9" t="s">
        <v>532</v>
      </c>
      <c r="I735" t="s">
        <v>128</v>
      </c>
    </row>
    <row r="736" spans="1:9">
      <c r="A736" s="9">
        <v>6196</v>
      </c>
      <c r="C736" s="5">
        <v>1864</v>
      </c>
      <c r="D736" s="5">
        <v>1864</v>
      </c>
      <c r="E736" s="5">
        <v>16</v>
      </c>
      <c r="F736" s="5">
        <v>0</v>
      </c>
      <c r="G736" s="5">
        <v>995</v>
      </c>
      <c r="H736" s="9" t="s">
        <v>569</v>
      </c>
      <c r="I736" t="s">
        <v>128</v>
      </c>
    </row>
    <row r="737" spans="1:9">
      <c r="A737" s="9">
        <v>6197</v>
      </c>
      <c r="C737" s="5">
        <v>1864</v>
      </c>
      <c r="D737" s="5">
        <v>1864</v>
      </c>
      <c r="E737" s="5">
        <v>16</v>
      </c>
      <c r="F737" s="5">
        <v>0</v>
      </c>
      <c r="G737" s="5">
        <v>1000</v>
      </c>
      <c r="H737" s="9" t="s">
        <v>493</v>
      </c>
      <c r="I737" t="s">
        <v>128</v>
      </c>
    </row>
    <row r="738" spans="1:9">
      <c r="A738" s="9">
        <v>6198</v>
      </c>
      <c r="C738" s="5">
        <v>1864</v>
      </c>
      <c r="D738" s="5">
        <v>1864</v>
      </c>
      <c r="E738" s="5">
        <v>16</v>
      </c>
      <c r="F738" s="5">
        <v>0</v>
      </c>
      <c r="G738" s="5">
        <v>1005</v>
      </c>
      <c r="H738" s="9" t="s">
        <v>570</v>
      </c>
      <c r="I738" t="s">
        <v>128</v>
      </c>
    </row>
    <row r="739" spans="1:9">
      <c r="A739" s="9">
        <v>6199</v>
      </c>
      <c r="C739" s="5">
        <v>1864</v>
      </c>
      <c r="D739" s="5">
        <v>1864</v>
      </c>
      <c r="E739" s="5">
        <v>16</v>
      </c>
      <c r="F739" s="5">
        <v>0</v>
      </c>
      <c r="G739" s="5">
        <v>1010</v>
      </c>
      <c r="H739" s="9" t="s">
        <v>571</v>
      </c>
      <c r="I739" t="s">
        <v>128</v>
      </c>
    </row>
    <row r="740" spans="1:9">
      <c r="A740" s="9">
        <v>6200</v>
      </c>
      <c r="C740" s="5">
        <v>1864</v>
      </c>
      <c r="D740" s="5">
        <v>1864</v>
      </c>
      <c r="E740" s="5">
        <v>16</v>
      </c>
      <c r="F740" s="5">
        <v>0</v>
      </c>
      <c r="G740" s="5">
        <v>1015</v>
      </c>
      <c r="H740" s="9" t="s">
        <v>532</v>
      </c>
      <c r="I740" t="s">
        <v>128</v>
      </c>
    </row>
    <row r="741" spans="1:9">
      <c r="A741" s="9">
        <v>6201</v>
      </c>
      <c r="C741" s="5">
        <v>1864</v>
      </c>
      <c r="D741" s="5">
        <v>1864</v>
      </c>
      <c r="E741" s="5">
        <v>16</v>
      </c>
      <c r="F741" s="5">
        <v>0</v>
      </c>
      <c r="G741" s="5">
        <v>1020</v>
      </c>
      <c r="H741" s="9" t="s">
        <v>572</v>
      </c>
      <c r="I741" t="s">
        <v>128</v>
      </c>
    </row>
    <row r="742" spans="1:9">
      <c r="A742" s="9">
        <v>6202</v>
      </c>
      <c r="C742" s="5">
        <v>1864</v>
      </c>
      <c r="D742" s="5">
        <v>1864</v>
      </c>
      <c r="E742" s="5">
        <v>16</v>
      </c>
      <c r="F742" s="5">
        <v>0</v>
      </c>
      <c r="G742" s="5">
        <v>1025</v>
      </c>
      <c r="H742" s="9" t="s">
        <v>493</v>
      </c>
      <c r="I742" t="s">
        <v>128</v>
      </c>
    </row>
    <row r="743" spans="1:9">
      <c r="A743" s="9">
        <v>6203</v>
      </c>
      <c r="C743" s="5">
        <v>1864</v>
      </c>
      <c r="D743" s="5">
        <v>1864</v>
      </c>
      <c r="E743" s="5">
        <v>16</v>
      </c>
      <c r="F743" s="5">
        <v>0</v>
      </c>
      <c r="G743" s="5">
        <v>1030</v>
      </c>
      <c r="H743" s="9" t="s">
        <v>573</v>
      </c>
      <c r="I743" t="s">
        <v>128</v>
      </c>
    </row>
    <row r="744" spans="1:9">
      <c r="A744" s="9">
        <v>6204</v>
      </c>
      <c r="C744" s="5">
        <v>1864</v>
      </c>
      <c r="D744" s="5">
        <v>1864</v>
      </c>
      <c r="E744" s="5">
        <v>16</v>
      </c>
      <c r="F744" s="5">
        <v>0</v>
      </c>
      <c r="G744" s="5">
        <v>1035</v>
      </c>
      <c r="H744" s="9" t="s">
        <v>574</v>
      </c>
      <c r="I744" t="s">
        <v>128</v>
      </c>
    </row>
    <row r="745" spans="1:9">
      <c r="A745" s="9">
        <v>6205</v>
      </c>
      <c r="C745" s="5">
        <v>1864</v>
      </c>
      <c r="D745" s="5">
        <v>1864</v>
      </c>
      <c r="E745" s="5">
        <v>16</v>
      </c>
      <c r="F745" s="5">
        <v>0</v>
      </c>
      <c r="G745" s="5">
        <v>1040</v>
      </c>
      <c r="H745" s="9" t="s">
        <v>532</v>
      </c>
      <c r="I745" t="s">
        <v>128</v>
      </c>
    </row>
    <row r="746" spans="1:9">
      <c r="A746" s="9">
        <v>6206</v>
      </c>
      <c r="C746" s="5">
        <v>1864</v>
      </c>
      <c r="D746" s="5">
        <v>1864</v>
      </c>
      <c r="E746" s="5">
        <v>16</v>
      </c>
      <c r="F746" s="5">
        <v>0</v>
      </c>
      <c r="G746" s="5">
        <v>1045</v>
      </c>
      <c r="H746" s="9" t="s">
        <v>575</v>
      </c>
      <c r="I746" t="s">
        <v>128</v>
      </c>
    </row>
    <row r="747" spans="1:9">
      <c r="A747" s="9">
        <v>6207</v>
      </c>
      <c r="C747" s="5">
        <v>1864</v>
      </c>
      <c r="D747" s="5">
        <v>1864</v>
      </c>
      <c r="E747" s="5">
        <v>16</v>
      </c>
      <c r="F747" s="5">
        <v>0</v>
      </c>
      <c r="G747" s="5">
        <v>1050</v>
      </c>
      <c r="H747" s="9" t="s">
        <v>493</v>
      </c>
      <c r="I747" t="s">
        <v>128</v>
      </c>
    </row>
    <row r="748" spans="1:9">
      <c r="A748" s="9">
        <v>6208</v>
      </c>
      <c r="C748" s="5">
        <v>1864</v>
      </c>
      <c r="D748" s="5">
        <v>1864</v>
      </c>
      <c r="E748" s="5">
        <v>16</v>
      </c>
      <c r="F748" s="5">
        <v>0</v>
      </c>
      <c r="G748" s="5">
        <v>1055</v>
      </c>
      <c r="H748" s="9" t="s">
        <v>576</v>
      </c>
      <c r="I748" t="s">
        <v>128</v>
      </c>
    </row>
    <row r="749" spans="1:9">
      <c r="A749" s="9">
        <v>6209</v>
      </c>
      <c r="C749" s="5">
        <v>1864</v>
      </c>
      <c r="D749" s="5">
        <v>1864</v>
      </c>
      <c r="E749" s="5">
        <v>16</v>
      </c>
      <c r="F749" s="5">
        <v>0</v>
      </c>
      <c r="G749" s="5">
        <v>1060</v>
      </c>
      <c r="H749" s="9" t="s">
        <v>577</v>
      </c>
      <c r="I749" t="s">
        <v>128</v>
      </c>
    </row>
    <row r="750" spans="1:9">
      <c r="A750" s="9">
        <v>6210</v>
      </c>
      <c r="C750" s="5">
        <v>1864</v>
      </c>
      <c r="D750" s="5">
        <v>1864</v>
      </c>
      <c r="E750" s="5">
        <v>16</v>
      </c>
      <c r="F750" s="5">
        <v>0</v>
      </c>
      <c r="G750" s="5">
        <v>1065</v>
      </c>
      <c r="H750" s="9" t="s">
        <v>532</v>
      </c>
      <c r="I750" t="s">
        <v>128</v>
      </c>
    </row>
    <row r="751" spans="1:9">
      <c r="A751" s="9">
        <v>6211</v>
      </c>
      <c r="C751" s="5">
        <v>1864</v>
      </c>
      <c r="D751" s="5">
        <v>1864</v>
      </c>
      <c r="E751" s="5">
        <v>16</v>
      </c>
      <c r="F751" s="5">
        <v>0</v>
      </c>
      <c r="G751" s="5">
        <v>1070</v>
      </c>
      <c r="H751" s="9" t="s">
        <v>578</v>
      </c>
      <c r="I751" t="s">
        <v>128</v>
      </c>
    </row>
    <row r="752" spans="1:9">
      <c r="A752" s="9">
        <v>6212</v>
      </c>
      <c r="C752" s="5">
        <v>1864</v>
      </c>
      <c r="D752" s="5">
        <v>1864</v>
      </c>
      <c r="E752" s="5">
        <v>16</v>
      </c>
      <c r="F752" s="5">
        <v>0</v>
      </c>
      <c r="G752" s="5">
        <v>1075</v>
      </c>
      <c r="H752" s="9" t="s">
        <v>493</v>
      </c>
      <c r="I752" t="s">
        <v>128</v>
      </c>
    </row>
    <row r="753" spans="1:9">
      <c r="A753" s="9">
        <v>6213</v>
      </c>
      <c r="C753" s="5">
        <v>1864</v>
      </c>
      <c r="D753" s="5">
        <v>1864</v>
      </c>
      <c r="E753" s="5">
        <v>16</v>
      </c>
      <c r="F753" s="5">
        <v>0</v>
      </c>
      <c r="G753" s="5">
        <v>1080</v>
      </c>
      <c r="H753" s="9" t="s">
        <v>579</v>
      </c>
      <c r="I753" t="s">
        <v>128</v>
      </c>
    </row>
    <row r="754" spans="1:9">
      <c r="A754" s="9">
        <v>6214</v>
      </c>
      <c r="C754" s="5">
        <v>1864</v>
      </c>
      <c r="D754" s="5">
        <v>1864</v>
      </c>
      <c r="E754" s="5">
        <v>16</v>
      </c>
      <c r="F754" s="5">
        <v>0</v>
      </c>
      <c r="G754" s="5">
        <v>1085</v>
      </c>
      <c r="H754" s="9" t="s">
        <v>580</v>
      </c>
      <c r="I754" t="s">
        <v>128</v>
      </c>
    </row>
    <row r="755" spans="1:9">
      <c r="A755" s="9">
        <v>6215</v>
      </c>
      <c r="C755" s="5">
        <v>1864</v>
      </c>
      <c r="D755" s="5">
        <v>1864</v>
      </c>
      <c r="E755" s="5">
        <v>16</v>
      </c>
      <c r="F755" s="5">
        <v>0</v>
      </c>
      <c r="G755" s="5">
        <v>1090</v>
      </c>
      <c r="H755" s="9" t="s">
        <v>532</v>
      </c>
      <c r="I755" t="s">
        <v>128</v>
      </c>
    </row>
    <row r="756" spans="1:9">
      <c r="A756" s="9">
        <v>6216</v>
      </c>
      <c r="C756" s="5">
        <v>1864</v>
      </c>
      <c r="D756" s="5">
        <v>1864</v>
      </c>
      <c r="E756" s="5">
        <v>16</v>
      </c>
      <c r="F756" s="5">
        <v>0</v>
      </c>
      <c r="G756" s="5">
        <v>1095</v>
      </c>
      <c r="H756" s="9" t="s">
        <v>581</v>
      </c>
      <c r="I756" t="s">
        <v>128</v>
      </c>
    </row>
    <row r="757" spans="1:9">
      <c r="A757" s="9">
        <v>6217</v>
      </c>
      <c r="C757" s="5">
        <v>1864</v>
      </c>
      <c r="D757" s="5">
        <v>1864</v>
      </c>
      <c r="E757" s="5">
        <v>16</v>
      </c>
      <c r="F757" s="5">
        <v>0</v>
      </c>
      <c r="G757" s="5">
        <v>1100</v>
      </c>
      <c r="H757" s="9" t="s">
        <v>493</v>
      </c>
      <c r="I757" t="s">
        <v>128</v>
      </c>
    </row>
    <row r="758" spans="1:9">
      <c r="A758" s="9">
        <v>6218</v>
      </c>
      <c r="C758" s="5">
        <v>1864</v>
      </c>
      <c r="D758" s="5">
        <v>1864</v>
      </c>
      <c r="E758" s="5">
        <v>16</v>
      </c>
      <c r="F758" s="5">
        <v>0</v>
      </c>
      <c r="G758" s="5">
        <v>1105</v>
      </c>
      <c r="H758" s="9" t="s">
        <v>582</v>
      </c>
      <c r="I758" t="s">
        <v>128</v>
      </c>
    </row>
    <row r="759" spans="1:9">
      <c r="A759" s="9">
        <v>6219</v>
      </c>
      <c r="C759" s="5">
        <v>1864</v>
      </c>
      <c r="D759" s="5">
        <v>1864</v>
      </c>
      <c r="E759" s="5">
        <v>16</v>
      </c>
      <c r="F759" s="5">
        <v>0</v>
      </c>
      <c r="G759" s="5">
        <v>1110</v>
      </c>
      <c r="H759" s="9" t="s">
        <v>583</v>
      </c>
      <c r="I759" t="s">
        <v>128</v>
      </c>
    </row>
    <row r="760" spans="1:9">
      <c r="A760" s="9">
        <v>6220</v>
      </c>
      <c r="C760" s="5">
        <v>1864</v>
      </c>
      <c r="D760" s="5">
        <v>1864</v>
      </c>
      <c r="E760" s="5">
        <v>16</v>
      </c>
      <c r="F760" s="5">
        <v>0</v>
      </c>
      <c r="G760" s="5">
        <v>1115</v>
      </c>
      <c r="H760" s="9" t="s">
        <v>532</v>
      </c>
      <c r="I760" t="s">
        <v>128</v>
      </c>
    </row>
    <row r="761" spans="1:9">
      <c r="A761" s="9">
        <v>6221</v>
      </c>
      <c r="C761" s="5">
        <v>1864</v>
      </c>
      <c r="D761" s="5">
        <v>1864</v>
      </c>
      <c r="E761" s="5">
        <v>16</v>
      </c>
      <c r="F761" s="5">
        <v>0</v>
      </c>
      <c r="G761" s="5">
        <v>1120</v>
      </c>
      <c r="H761" s="9" t="s">
        <v>584</v>
      </c>
      <c r="I761" t="s">
        <v>128</v>
      </c>
    </row>
    <row r="762" spans="1:9">
      <c r="A762" s="9">
        <v>6222</v>
      </c>
      <c r="C762" s="5">
        <v>1864</v>
      </c>
      <c r="D762" s="5">
        <v>1864</v>
      </c>
      <c r="E762" s="5">
        <v>16</v>
      </c>
      <c r="F762" s="5">
        <v>0</v>
      </c>
      <c r="G762" s="5">
        <v>1125</v>
      </c>
      <c r="H762" s="9" t="s">
        <v>493</v>
      </c>
      <c r="I762" t="s">
        <v>128</v>
      </c>
    </row>
    <row r="763" spans="1:9">
      <c r="A763" s="9">
        <v>6223</v>
      </c>
      <c r="C763" s="5">
        <v>1864</v>
      </c>
      <c r="D763" s="5">
        <v>1864</v>
      </c>
      <c r="E763" s="5">
        <v>16</v>
      </c>
      <c r="F763" s="5">
        <v>0</v>
      </c>
      <c r="G763" s="5">
        <v>1130</v>
      </c>
      <c r="H763" s="9" t="s">
        <v>585</v>
      </c>
      <c r="I763" t="s">
        <v>128</v>
      </c>
    </row>
    <row r="764" spans="1:9">
      <c r="A764" s="9">
        <v>6224</v>
      </c>
      <c r="C764" s="5">
        <v>1864</v>
      </c>
      <c r="D764" s="5">
        <v>1864</v>
      </c>
      <c r="E764" s="5">
        <v>16</v>
      </c>
      <c r="F764" s="5">
        <v>0</v>
      </c>
      <c r="G764" s="5">
        <v>1135</v>
      </c>
      <c r="H764" s="9" t="s">
        <v>586</v>
      </c>
      <c r="I764" t="s">
        <v>128</v>
      </c>
    </row>
    <row r="765" spans="1:9">
      <c r="A765" s="9">
        <v>6225</v>
      </c>
      <c r="C765" s="5">
        <v>1864</v>
      </c>
      <c r="D765" s="5">
        <v>1864</v>
      </c>
      <c r="E765" s="5">
        <v>16</v>
      </c>
      <c r="F765" s="5">
        <v>0</v>
      </c>
      <c r="G765" s="5">
        <v>1140</v>
      </c>
      <c r="H765" s="9" t="s">
        <v>532</v>
      </c>
      <c r="I765" t="s">
        <v>128</v>
      </c>
    </row>
    <row r="766" spans="1:9">
      <c r="A766" s="9">
        <v>6226</v>
      </c>
      <c r="C766" s="5">
        <v>1864</v>
      </c>
      <c r="D766" s="5">
        <v>1864</v>
      </c>
      <c r="E766" s="5">
        <v>16</v>
      </c>
      <c r="F766" s="5">
        <v>0</v>
      </c>
      <c r="G766" s="5">
        <v>1145</v>
      </c>
      <c r="H766" s="9" t="s">
        <v>587</v>
      </c>
      <c r="I766" t="s">
        <v>128</v>
      </c>
    </row>
    <row r="767" spans="1:9">
      <c r="A767" s="9">
        <v>6227</v>
      </c>
      <c r="C767" s="5">
        <v>1864</v>
      </c>
      <c r="D767" s="5">
        <v>1864</v>
      </c>
      <c r="E767" s="5">
        <v>16</v>
      </c>
      <c r="F767" s="5">
        <v>0</v>
      </c>
      <c r="G767" s="5">
        <v>1150</v>
      </c>
      <c r="H767" s="9" t="s">
        <v>493</v>
      </c>
      <c r="I767" t="s">
        <v>128</v>
      </c>
    </row>
    <row r="768" spans="1:9">
      <c r="A768" s="9">
        <v>6228</v>
      </c>
      <c r="C768" s="5">
        <v>1864</v>
      </c>
      <c r="D768" s="5">
        <v>1864</v>
      </c>
      <c r="E768" s="5">
        <v>16</v>
      </c>
      <c r="F768" s="5">
        <v>0</v>
      </c>
      <c r="G768" s="5">
        <v>1155</v>
      </c>
      <c r="H768" s="9" t="s">
        <v>588</v>
      </c>
      <c r="I768" t="s">
        <v>128</v>
      </c>
    </row>
    <row r="769" spans="1:9">
      <c r="A769" s="9">
        <v>6229</v>
      </c>
      <c r="C769" s="5">
        <v>1864</v>
      </c>
      <c r="D769" s="5">
        <v>1864</v>
      </c>
      <c r="E769" s="5">
        <v>16</v>
      </c>
      <c r="F769" s="5">
        <v>0</v>
      </c>
      <c r="G769" s="5">
        <v>1160</v>
      </c>
      <c r="H769" s="9" t="s">
        <v>589</v>
      </c>
      <c r="I769" t="s">
        <v>128</v>
      </c>
    </row>
    <row r="770" spans="1:9">
      <c r="A770" s="9">
        <v>6230</v>
      </c>
      <c r="C770" s="5">
        <v>1864</v>
      </c>
      <c r="D770" s="5">
        <v>1864</v>
      </c>
      <c r="E770" s="5">
        <v>16</v>
      </c>
      <c r="F770" s="5">
        <v>0</v>
      </c>
      <c r="G770" s="5">
        <v>1165</v>
      </c>
      <c r="H770" s="9" t="s">
        <v>532</v>
      </c>
      <c r="I770" t="s">
        <v>128</v>
      </c>
    </row>
    <row r="771" spans="1:9">
      <c r="A771" s="9">
        <v>6231</v>
      </c>
      <c r="C771" s="5">
        <v>1864</v>
      </c>
      <c r="D771" s="5">
        <v>1864</v>
      </c>
      <c r="E771" s="5">
        <v>16</v>
      </c>
      <c r="F771" s="5">
        <v>0</v>
      </c>
      <c r="G771" s="5">
        <v>1170</v>
      </c>
      <c r="H771" s="9" t="s">
        <v>590</v>
      </c>
      <c r="I771" t="s">
        <v>128</v>
      </c>
    </row>
    <row r="772" spans="1:9">
      <c r="A772" s="9">
        <v>6232</v>
      </c>
      <c r="C772" s="5">
        <v>1864</v>
      </c>
      <c r="D772" s="5">
        <v>1864</v>
      </c>
      <c r="E772" s="5">
        <v>16</v>
      </c>
      <c r="F772" s="5">
        <v>0</v>
      </c>
      <c r="G772" s="5">
        <v>1175</v>
      </c>
      <c r="H772" s="9" t="s">
        <v>493</v>
      </c>
      <c r="I772" t="s">
        <v>128</v>
      </c>
    </row>
    <row r="773" spans="1:9">
      <c r="A773" s="9">
        <v>6233</v>
      </c>
      <c r="C773" s="5">
        <v>1864</v>
      </c>
      <c r="D773" s="5">
        <v>1864</v>
      </c>
      <c r="E773" s="5">
        <v>16</v>
      </c>
      <c r="F773" s="5">
        <v>0</v>
      </c>
      <c r="G773" s="5">
        <v>1180</v>
      </c>
      <c r="H773" s="9" t="s">
        <v>591</v>
      </c>
      <c r="I773" t="s">
        <v>128</v>
      </c>
    </row>
    <row r="774" spans="1:9">
      <c r="A774" s="9">
        <v>6234</v>
      </c>
      <c r="C774" s="5">
        <v>1864</v>
      </c>
      <c r="D774" s="5">
        <v>1864</v>
      </c>
      <c r="E774" s="5">
        <v>16</v>
      </c>
      <c r="F774" s="5">
        <v>0</v>
      </c>
      <c r="G774" s="5">
        <v>1185</v>
      </c>
      <c r="H774" s="9" t="s">
        <v>592</v>
      </c>
      <c r="I774" t="s">
        <v>128</v>
      </c>
    </row>
    <row r="775" spans="1:9">
      <c r="A775" s="9">
        <v>6235</v>
      </c>
      <c r="C775" s="5">
        <v>1864</v>
      </c>
      <c r="D775" s="5">
        <v>1864</v>
      </c>
      <c r="E775" s="5">
        <v>16</v>
      </c>
      <c r="F775" s="5">
        <v>0</v>
      </c>
      <c r="G775" s="5">
        <v>1190</v>
      </c>
      <c r="H775" s="9" t="s">
        <v>532</v>
      </c>
      <c r="I775" t="s">
        <v>128</v>
      </c>
    </row>
    <row r="776" spans="1:9">
      <c r="A776" s="9">
        <v>6236</v>
      </c>
      <c r="C776" s="5">
        <v>1864</v>
      </c>
      <c r="D776" s="5">
        <v>1864</v>
      </c>
      <c r="E776" s="5">
        <v>16</v>
      </c>
      <c r="F776" s="5">
        <v>0</v>
      </c>
      <c r="G776" s="5">
        <v>1195</v>
      </c>
      <c r="H776" s="9" t="s">
        <v>593</v>
      </c>
      <c r="I776" t="s">
        <v>128</v>
      </c>
    </row>
    <row r="777" spans="1:9">
      <c r="A777" s="9">
        <v>6237</v>
      </c>
      <c r="C777" s="5">
        <v>1864</v>
      </c>
      <c r="D777" s="5">
        <v>1864</v>
      </c>
      <c r="E777" s="5">
        <v>16</v>
      </c>
      <c r="F777" s="5">
        <v>0</v>
      </c>
      <c r="G777" s="5">
        <v>1200</v>
      </c>
      <c r="H777" s="9" t="s">
        <v>493</v>
      </c>
      <c r="I777" t="s">
        <v>128</v>
      </c>
    </row>
    <row r="778" spans="1:9">
      <c r="A778" s="9">
        <v>6238</v>
      </c>
      <c r="C778" s="5">
        <v>1864</v>
      </c>
      <c r="D778" s="5">
        <v>1864</v>
      </c>
      <c r="E778" s="5">
        <v>16</v>
      </c>
      <c r="F778" s="5">
        <v>0</v>
      </c>
      <c r="G778" s="5">
        <v>1205</v>
      </c>
      <c r="H778" s="9" t="s">
        <v>594</v>
      </c>
      <c r="I778" t="s">
        <v>128</v>
      </c>
    </row>
    <row r="779" spans="1:9">
      <c r="A779" s="9">
        <v>6239</v>
      </c>
      <c r="C779" s="5">
        <v>1864</v>
      </c>
      <c r="D779" s="5">
        <v>1864</v>
      </c>
      <c r="E779" s="5">
        <v>16</v>
      </c>
      <c r="F779" s="5">
        <v>0</v>
      </c>
      <c r="G779" s="5">
        <v>1210</v>
      </c>
      <c r="H779" s="9" t="s">
        <v>595</v>
      </c>
      <c r="I779" t="s">
        <v>128</v>
      </c>
    </row>
    <row r="780" spans="1:9">
      <c r="A780" s="9">
        <v>6240</v>
      </c>
      <c r="C780" s="5">
        <v>1864</v>
      </c>
      <c r="D780" s="5">
        <v>1864</v>
      </c>
      <c r="E780" s="5">
        <v>16</v>
      </c>
      <c r="F780" s="5">
        <v>0</v>
      </c>
      <c r="G780" s="5">
        <v>1215</v>
      </c>
      <c r="H780" s="9" t="s">
        <v>532</v>
      </c>
      <c r="I780" t="s">
        <v>128</v>
      </c>
    </row>
    <row r="781" spans="1:9">
      <c r="A781" s="9">
        <v>6241</v>
      </c>
      <c r="C781" s="5">
        <v>1864</v>
      </c>
      <c r="D781" s="5">
        <v>1864</v>
      </c>
      <c r="E781" s="5">
        <v>16</v>
      </c>
      <c r="F781" s="5">
        <v>0</v>
      </c>
      <c r="G781" s="5">
        <v>1220</v>
      </c>
      <c r="H781" s="9" t="s">
        <v>596</v>
      </c>
      <c r="I781" t="s">
        <v>128</v>
      </c>
    </row>
    <row r="782" spans="1:9">
      <c r="A782" s="9">
        <v>6242</v>
      </c>
      <c r="C782" s="5">
        <v>1864</v>
      </c>
      <c r="D782" s="5">
        <v>1864</v>
      </c>
      <c r="E782" s="5">
        <v>16</v>
      </c>
      <c r="F782" s="5">
        <v>0</v>
      </c>
      <c r="G782" s="5">
        <v>1225</v>
      </c>
      <c r="H782" s="9" t="s">
        <v>493</v>
      </c>
      <c r="I782" t="s">
        <v>128</v>
      </c>
    </row>
    <row r="783" spans="1:9">
      <c r="A783" s="9">
        <v>6243</v>
      </c>
      <c r="C783" s="5">
        <v>1864</v>
      </c>
      <c r="D783" s="5">
        <v>1864</v>
      </c>
      <c r="E783" s="5">
        <v>16</v>
      </c>
      <c r="F783" s="5">
        <v>0</v>
      </c>
      <c r="G783" s="5">
        <v>1230</v>
      </c>
      <c r="H783" s="9" t="s">
        <v>597</v>
      </c>
      <c r="I783" t="s">
        <v>128</v>
      </c>
    </row>
    <row r="784" spans="1:9">
      <c r="A784" s="9">
        <v>6244</v>
      </c>
      <c r="C784" s="5">
        <v>1864</v>
      </c>
      <c r="D784" s="5">
        <v>1864</v>
      </c>
      <c r="E784" s="5">
        <v>16</v>
      </c>
      <c r="F784" s="5">
        <v>0</v>
      </c>
      <c r="G784" s="5">
        <v>1235</v>
      </c>
      <c r="H784" s="9" t="s">
        <v>598</v>
      </c>
      <c r="I784" t="s">
        <v>128</v>
      </c>
    </row>
    <row r="785" spans="1:9">
      <c r="A785" s="9">
        <v>6245</v>
      </c>
      <c r="C785" s="5">
        <v>1864</v>
      </c>
      <c r="D785" s="5">
        <v>1864</v>
      </c>
      <c r="E785" s="5">
        <v>16</v>
      </c>
      <c r="F785" s="5">
        <v>0</v>
      </c>
      <c r="G785" s="5">
        <v>1240</v>
      </c>
      <c r="H785" s="9" t="s">
        <v>532</v>
      </c>
      <c r="I785" t="s">
        <v>128</v>
      </c>
    </row>
    <row r="786" spans="1:9">
      <c r="A786" s="9">
        <v>6246</v>
      </c>
      <c r="C786" s="5">
        <v>1864</v>
      </c>
      <c r="D786" s="5">
        <v>1864</v>
      </c>
      <c r="E786" s="5">
        <v>16</v>
      </c>
      <c r="F786" s="5">
        <v>0</v>
      </c>
      <c r="G786" s="5">
        <v>1245</v>
      </c>
      <c r="H786" s="9" t="s">
        <v>599</v>
      </c>
      <c r="I786" t="s">
        <v>128</v>
      </c>
    </row>
    <row r="787" spans="1:9">
      <c r="A787" s="9">
        <v>6247</v>
      </c>
      <c r="C787" s="5">
        <v>1864</v>
      </c>
      <c r="D787" s="5">
        <v>1864</v>
      </c>
      <c r="E787" s="5">
        <v>16</v>
      </c>
      <c r="F787" s="5">
        <v>0</v>
      </c>
      <c r="G787" s="5">
        <v>1250</v>
      </c>
      <c r="H787" s="9" t="s">
        <v>493</v>
      </c>
      <c r="I787" t="s">
        <v>128</v>
      </c>
    </row>
    <row r="788" spans="1:9">
      <c r="A788" s="9">
        <v>6248</v>
      </c>
      <c r="C788" s="5">
        <v>1864</v>
      </c>
      <c r="D788" s="5">
        <v>1864</v>
      </c>
      <c r="E788" s="5">
        <v>16</v>
      </c>
      <c r="F788" s="5">
        <v>0</v>
      </c>
      <c r="G788" s="5">
        <v>1255</v>
      </c>
      <c r="H788" s="9" t="s">
        <v>600</v>
      </c>
      <c r="I788" t="s">
        <v>128</v>
      </c>
    </row>
    <row r="789" spans="1:9">
      <c r="A789" s="9">
        <v>6249</v>
      </c>
      <c r="C789" s="5">
        <v>1864</v>
      </c>
      <c r="D789" s="5">
        <v>1864</v>
      </c>
      <c r="E789" s="5">
        <v>16</v>
      </c>
      <c r="F789" s="5">
        <v>0</v>
      </c>
      <c r="G789" s="5">
        <v>1260</v>
      </c>
      <c r="H789" s="9" t="s">
        <v>601</v>
      </c>
      <c r="I789" t="s">
        <v>128</v>
      </c>
    </row>
    <row r="790" spans="1:9">
      <c r="A790" s="9">
        <v>6250</v>
      </c>
      <c r="C790" s="5">
        <v>1864</v>
      </c>
      <c r="D790" s="5">
        <v>1864</v>
      </c>
      <c r="E790" s="5">
        <v>16</v>
      </c>
      <c r="F790" s="5">
        <v>0</v>
      </c>
      <c r="G790" s="5">
        <v>1265</v>
      </c>
      <c r="H790" s="9" t="s">
        <v>532</v>
      </c>
      <c r="I790" t="s">
        <v>128</v>
      </c>
    </row>
    <row r="791" spans="1:9">
      <c r="A791" s="9">
        <v>6251</v>
      </c>
      <c r="C791" s="5">
        <v>1864</v>
      </c>
      <c r="D791" s="5">
        <v>1864</v>
      </c>
      <c r="E791" s="5">
        <v>16</v>
      </c>
      <c r="F791" s="5">
        <v>0</v>
      </c>
      <c r="G791" s="5">
        <v>1270</v>
      </c>
      <c r="H791" s="9" t="s">
        <v>602</v>
      </c>
      <c r="I791" t="s">
        <v>128</v>
      </c>
    </row>
    <row r="792" spans="1:9">
      <c r="A792" s="9">
        <v>6252</v>
      </c>
      <c r="C792" s="5">
        <v>1864</v>
      </c>
      <c r="D792" s="5">
        <v>1864</v>
      </c>
      <c r="E792" s="5">
        <v>16</v>
      </c>
      <c r="F792" s="5">
        <v>0</v>
      </c>
      <c r="G792" s="5">
        <v>1275</v>
      </c>
      <c r="H792" s="9" t="s">
        <v>493</v>
      </c>
      <c r="I792" t="s">
        <v>128</v>
      </c>
    </row>
    <row r="793" spans="1:9">
      <c r="A793" s="9">
        <v>6253</v>
      </c>
      <c r="C793" s="5">
        <v>1864</v>
      </c>
      <c r="D793" s="5">
        <v>1864</v>
      </c>
      <c r="E793" s="5">
        <v>16</v>
      </c>
      <c r="F793" s="5">
        <v>0</v>
      </c>
      <c r="G793" s="5">
        <v>1280</v>
      </c>
      <c r="H793" s="9" t="s">
        <v>603</v>
      </c>
      <c r="I793" t="s">
        <v>128</v>
      </c>
    </row>
    <row r="794" spans="1:9">
      <c r="A794" s="9">
        <v>6254</v>
      </c>
      <c r="C794" s="5">
        <v>1864</v>
      </c>
      <c r="D794" s="5">
        <v>1864</v>
      </c>
      <c r="E794" s="5">
        <v>16</v>
      </c>
      <c r="F794" s="5">
        <v>0</v>
      </c>
      <c r="G794" s="5">
        <v>1285</v>
      </c>
      <c r="H794" s="9" t="s">
        <v>604</v>
      </c>
      <c r="I794" t="s">
        <v>128</v>
      </c>
    </row>
    <row r="795" spans="1:9">
      <c r="A795" s="9">
        <v>6255</v>
      </c>
      <c r="C795" s="5">
        <v>1864</v>
      </c>
      <c r="D795" s="5">
        <v>1864</v>
      </c>
      <c r="E795" s="5">
        <v>16</v>
      </c>
      <c r="F795" s="5">
        <v>0</v>
      </c>
      <c r="G795" s="5">
        <v>1290</v>
      </c>
      <c r="H795" s="9" t="s">
        <v>532</v>
      </c>
      <c r="I795" t="s">
        <v>128</v>
      </c>
    </row>
    <row r="796" spans="1:9">
      <c r="A796" s="9">
        <v>6256</v>
      </c>
      <c r="C796" s="5">
        <v>1864</v>
      </c>
      <c r="D796" s="5">
        <v>1864</v>
      </c>
      <c r="E796" s="5">
        <v>16</v>
      </c>
      <c r="F796" s="5">
        <v>0</v>
      </c>
      <c r="G796" s="5">
        <v>1295</v>
      </c>
      <c r="H796" s="9" t="s">
        <v>602</v>
      </c>
      <c r="I796" t="s">
        <v>128</v>
      </c>
    </row>
    <row r="797" spans="1:9">
      <c r="A797" s="9">
        <v>6257</v>
      </c>
      <c r="C797" s="5">
        <v>1864</v>
      </c>
      <c r="D797" s="5">
        <v>1864</v>
      </c>
      <c r="E797" s="5">
        <v>16</v>
      </c>
      <c r="F797" s="5">
        <v>0</v>
      </c>
      <c r="G797" s="5">
        <v>1300</v>
      </c>
      <c r="H797" s="9" t="s">
        <v>493</v>
      </c>
      <c r="I797" t="s">
        <v>128</v>
      </c>
    </row>
    <row r="798" spans="1:9">
      <c r="A798" s="9">
        <v>6258</v>
      </c>
      <c r="C798" s="5">
        <v>1864</v>
      </c>
      <c r="D798" s="5">
        <v>1864</v>
      </c>
      <c r="E798" s="5">
        <v>16</v>
      </c>
      <c r="F798" s="5">
        <v>0</v>
      </c>
      <c r="G798" s="5">
        <v>1305</v>
      </c>
      <c r="H798" s="9" t="s">
        <v>605</v>
      </c>
      <c r="I798" t="s">
        <v>128</v>
      </c>
    </row>
    <row r="799" spans="1:9">
      <c r="A799" s="9">
        <v>6259</v>
      </c>
      <c r="C799" s="5">
        <v>1864</v>
      </c>
      <c r="D799" s="5">
        <v>1864</v>
      </c>
      <c r="E799" s="5">
        <v>16</v>
      </c>
      <c r="F799" s="5">
        <v>0</v>
      </c>
      <c r="G799" s="5">
        <v>1310</v>
      </c>
      <c r="H799" s="9" t="s">
        <v>606</v>
      </c>
      <c r="I799" t="s">
        <v>128</v>
      </c>
    </row>
    <row r="800" spans="1:9">
      <c r="A800" s="9">
        <v>6260</v>
      </c>
      <c r="C800" s="5">
        <v>1864</v>
      </c>
      <c r="D800" s="5">
        <v>1864</v>
      </c>
      <c r="E800" s="5">
        <v>16</v>
      </c>
      <c r="F800" s="5">
        <v>0</v>
      </c>
      <c r="G800" s="5">
        <v>1315</v>
      </c>
      <c r="H800" s="9" t="s">
        <v>532</v>
      </c>
      <c r="I800" t="s">
        <v>128</v>
      </c>
    </row>
    <row r="801" spans="1:9">
      <c r="A801" s="9">
        <v>6261</v>
      </c>
      <c r="C801" s="5">
        <v>1864</v>
      </c>
      <c r="D801" s="5">
        <v>1864</v>
      </c>
      <c r="E801" s="5">
        <v>16</v>
      </c>
      <c r="F801" s="5">
        <v>0</v>
      </c>
      <c r="G801" s="5">
        <v>1320</v>
      </c>
      <c r="H801" s="9" t="s">
        <v>602</v>
      </c>
      <c r="I801" t="s">
        <v>128</v>
      </c>
    </row>
    <row r="802" spans="1:9">
      <c r="A802" s="9">
        <v>6262</v>
      </c>
      <c r="C802" s="5">
        <v>1864</v>
      </c>
      <c r="D802" s="5">
        <v>1864</v>
      </c>
      <c r="E802" s="5">
        <v>16</v>
      </c>
      <c r="F802" s="5">
        <v>0</v>
      </c>
      <c r="G802" s="5">
        <v>1325</v>
      </c>
      <c r="H802" s="9" t="s">
        <v>493</v>
      </c>
      <c r="I802" t="s">
        <v>128</v>
      </c>
    </row>
    <row r="803" spans="1:9">
      <c r="A803" s="9">
        <v>6263</v>
      </c>
      <c r="C803" s="5">
        <v>1864</v>
      </c>
      <c r="D803" s="5">
        <v>1864</v>
      </c>
      <c r="E803" s="5">
        <v>16</v>
      </c>
      <c r="F803" s="5">
        <v>0</v>
      </c>
      <c r="G803" s="5">
        <v>1330</v>
      </c>
      <c r="H803" s="9" t="s">
        <v>607</v>
      </c>
      <c r="I803" t="s">
        <v>128</v>
      </c>
    </row>
    <row r="804" spans="1:9">
      <c r="A804" s="9">
        <v>6264</v>
      </c>
      <c r="C804" s="5">
        <v>1864</v>
      </c>
      <c r="D804" s="5">
        <v>1864</v>
      </c>
      <c r="E804" s="5">
        <v>16</v>
      </c>
      <c r="F804" s="5">
        <v>0</v>
      </c>
      <c r="G804" s="5">
        <v>1335</v>
      </c>
      <c r="H804" s="9" t="s">
        <v>608</v>
      </c>
      <c r="I804" t="s">
        <v>128</v>
      </c>
    </row>
    <row r="805" spans="1:9">
      <c r="A805" s="9">
        <v>6265</v>
      </c>
      <c r="C805" s="5">
        <v>1864</v>
      </c>
      <c r="D805" s="5">
        <v>1864</v>
      </c>
      <c r="E805" s="5">
        <v>16</v>
      </c>
      <c r="F805" s="5">
        <v>0</v>
      </c>
      <c r="G805" s="5">
        <v>1340</v>
      </c>
      <c r="H805" s="9" t="s">
        <v>532</v>
      </c>
      <c r="I805" t="s">
        <v>128</v>
      </c>
    </row>
    <row r="806" spans="1:9">
      <c r="A806" s="9">
        <v>6266</v>
      </c>
      <c r="C806" s="5">
        <v>1864</v>
      </c>
      <c r="D806" s="5">
        <v>1864</v>
      </c>
      <c r="E806" s="5">
        <v>16</v>
      </c>
      <c r="F806" s="5">
        <v>0</v>
      </c>
      <c r="G806" s="5">
        <v>1345</v>
      </c>
      <c r="H806" s="9" t="s">
        <v>602</v>
      </c>
      <c r="I806" t="s">
        <v>128</v>
      </c>
    </row>
    <row r="807" spans="1:9">
      <c r="A807" s="9">
        <v>6267</v>
      </c>
      <c r="C807" s="5">
        <v>1864</v>
      </c>
      <c r="D807" s="5">
        <v>1864</v>
      </c>
      <c r="E807" s="5">
        <v>16</v>
      </c>
      <c r="F807" s="5">
        <v>0</v>
      </c>
      <c r="G807" s="5">
        <v>1350</v>
      </c>
      <c r="H807" s="9" t="s">
        <v>493</v>
      </c>
      <c r="I807" t="s">
        <v>128</v>
      </c>
    </row>
    <row r="808" spans="1:9">
      <c r="A808" s="9">
        <v>6268</v>
      </c>
      <c r="C808" s="5">
        <v>1864</v>
      </c>
      <c r="D808" s="5">
        <v>1864</v>
      </c>
      <c r="E808" s="5">
        <v>16</v>
      </c>
      <c r="F808" s="5">
        <v>0</v>
      </c>
      <c r="G808" s="5">
        <v>1355</v>
      </c>
      <c r="H808" s="9" t="s">
        <v>609</v>
      </c>
      <c r="I808" t="s">
        <v>128</v>
      </c>
    </row>
    <row r="809" spans="1:9">
      <c r="A809" s="9">
        <v>6269</v>
      </c>
      <c r="C809" s="5">
        <v>1864</v>
      </c>
      <c r="D809" s="5">
        <v>1864</v>
      </c>
      <c r="E809" s="5">
        <v>16</v>
      </c>
      <c r="F809" s="5">
        <v>0</v>
      </c>
      <c r="G809" s="5">
        <v>1360</v>
      </c>
      <c r="H809" s="9" t="s">
        <v>610</v>
      </c>
      <c r="I809" t="s">
        <v>128</v>
      </c>
    </row>
    <row r="810" spans="1:9">
      <c r="A810" s="9">
        <v>6270</v>
      </c>
      <c r="C810" s="5">
        <v>1864</v>
      </c>
      <c r="D810" s="5">
        <v>1864</v>
      </c>
      <c r="E810" s="5">
        <v>16</v>
      </c>
      <c r="F810" s="5">
        <v>0</v>
      </c>
      <c r="G810" s="5">
        <v>1365</v>
      </c>
      <c r="H810" s="9" t="s">
        <v>532</v>
      </c>
      <c r="I810" t="s">
        <v>128</v>
      </c>
    </row>
    <row r="811" spans="1:9">
      <c r="A811" s="9">
        <v>6271</v>
      </c>
      <c r="C811" s="5">
        <v>1864</v>
      </c>
      <c r="D811" s="5">
        <v>1864</v>
      </c>
      <c r="E811" s="5">
        <v>16</v>
      </c>
      <c r="F811" s="5">
        <v>0</v>
      </c>
      <c r="G811" s="5">
        <v>1370</v>
      </c>
      <c r="H811" s="9" t="s">
        <v>602</v>
      </c>
      <c r="I811" t="s">
        <v>128</v>
      </c>
    </row>
    <row r="812" spans="1:9">
      <c r="A812" s="9">
        <v>6272</v>
      </c>
      <c r="C812" s="5">
        <v>1864</v>
      </c>
      <c r="D812" s="5">
        <v>1864</v>
      </c>
      <c r="E812" s="5">
        <v>16</v>
      </c>
      <c r="F812" s="5">
        <v>0</v>
      </c>
      <c r="G812" s="5">
        <v>1375</v>
      </c>
      <c r="H812" s="9" t="s">
        <v>493</v>
      </c>
      <c r="I812" t="s">
        <v>128</v>
      </c>
    </row>
    <row r="813" spans="1:9">
      <c r="A813" s="9">
        <v>6273</v>
      </c>
      <c r="C813" s="5">
        <v>1864</v>
      </c>
      <c r="D813" s="5">
        <v>1864</v>
      </c>
      <c r="E813" s="5">
        <v>16</v>
      </c>
      <c r="F813" s="5">
        <v>0</v>
      </c>
      <c r="G813" s="5">
        <v>1380</v>
      </c>
      <c r="H813" s="9" t="s">
        <v>609</v>
      </c>
      <c r="I813" t="s">
        <v>128</v>
      </c>
    </row>
    <row r="814" spans="1:9">
      <c r="A814" s="9">
        <v>6274</v>
      </c>
      <c r="C814" s="5">
        <v>1864</v>
      </c>
      <c r="D814" s="5">
        <v>1864</v>
      </c>
      <c r="E814" s="5">
        <v>16</v>
      </c>
      <c r="F814" s="5">
        <v>0</v>
      </c>
      <c r="G814" s="5">
        <v>1385</v>
      </c>
      <c r="H814" s="9" t="s">
        <v>611</v>
      </c>
      <c r="I814" t="s">
        <v>128</v>
      </c>
    </row>
    <row r="815" spans="1:9">
      <c r="A815" s="9">
        <v>6275</v>
      </c>
      <c r="C815" s="5">
        <v>1864</v>
      </c>
      <c r="D815" s="5">
        <v>1864</v>
      </c>
      <c r="E815" s="5">
        <v>16</v>
      </c>
      <c r="F815" s="5">
        <v>0</v>
      </c>
      <c r="G815" s="5">
        <v>1390</v>
      </c>
      <c r="H815" s="9" t="s">
        <v>532</v>
      </c>
      <c r="I815" t="s">
        <v>128</v>
      </c>
    </row>
    <row r="816" spans="1:9">
      <c r="A816" s="9">
        <v>6276</v>
      </c>
      <c r="C816" s="5">
        <v>1864</v>
      </c>
      <c r="D816" s="5">
        <v>1864</v>
      </c>
      <c r="E816" s="5">
        <v>16</v>
      </c>
      <c r="F816" s="5">
        <v>0</v>
      </c>
      <c r="G816" s="5">
        <v>1395</v>
      </c>
      <c r="H816" s="9" t="s">
        <v>602</v>
      </c>
      <c r="I816" t="s">
        <v>128</v>
      </c>
    </row>
    <row r="817" spans="1:9">
      <c r="A817" s="9">
        <v>6277</v>
      </c>
      <c r="C817" s="5">
        <v>1864</v>
      </c>
      <c r="D817" s="5">
        <v>1864</v>
      </c>
      <c r="E817" s="5">
        <v>16</v>
      </c>
      <c r="F817" s="5">
        <v>0</v>
      </c>
      <c r="G817" s="5">
        <v>1400</v>
      </c>
      <c r="H817" s="9" t="s">
        <v>493</v>
      </c>
      <c r="I817" t="s">
        <v>128</v>
      </c>
    </row>
    <row r="818" spans="1:9">
      <c r="A818" s="9">
        <v>6278</v>
      </c>
      <c r="C818" s="5">
        <v>1864</v>
      </c>
      <c r="D818" s="5">
        <v>1864</v>
      </c>
      <c r="E818" s="5">
        <v>16</v>
      </c>
      <c r="F818" s="5">
        <v>0</v>
      </c>
      <c r="G818" s="5">
        <v>1405</v>
      </c>
      <c r="H818" s="9" t="s">
        <v>609</v>
      </c>
      <c r="I818" t="s">
        <v>128</v>
      </c>
    </row>
    <row r="819" spans="1:9">
      <c r="A819" s="9">
        <v>6279</v>
      </c>
      <c r="C819" s="5">
        <v>1864</v>
      </c>
      <c r="D819" s="5">
        <v>1864</v>
      </c>
      <c r="E819" s="5">
        <v>16</v>
      </c>
      <c r="F819" s="5">
        <v>0</v>
      </c>
      <c r="G819" s="5">
        <v>1410</v>
      </c>
      <c r="H819" s="9" t="s">
        <v>611</v>
      </c>
      <c r="I819" t="s">
        <v>128</v>
      </c>
    </row>
    <row r="820" spans="1:9">
      <c r="A820" s="9">
        <v>6280</v>
      </c>
      <c r="C820" s="5">
        <v>1864</v>
      </c>
      <c r="D820" s="5">
        <v>1864</v>
      </c>
      <c r="E820" s="5">
        <v>16</v>
      </c>
      <c r="F820" s="5">
        <v>0</v>
      </c>
      <c r="G820" s="5">
        <v>1415</v>
      </c>
      <c r="H820" s="9" t="s">
        <v>532</v>
      </c>
      <c r="I820" t="s">
        <v>128</v>
      </c>
    </row>
    <row r="821" spans="1:9">
      <c r="A821" s="9">
        <v>6281</v>
      </c>
      <c r="C821" s="5">
        <v>1864</v>
      </c>
      <c r="D821" s="5">
        <v>1864</v>
      </c>
      <c r="E821" s="5">
        <v>16</v>
      </c>
      <c r="F821" s="5">
        <v>0</v>
      </c>
      <c r="G821" s="5">
        <v>1420</v>
      </c>
      <c r="H821" s="9" t="s">
        <v>602</v>
      </c>
      <c r="I821" t="s">
        <v>128</v>
      </c>
    </row>
    <row r="822" spans="1:9">
      <c r="A822" s="9">
        <v>6282</v>
      </c>
      <c r="C822" s="5">
        <v>1864</v>
      </c>
      <c r="D822" s="5">
        <v>1864</v>
      </c>
      <c r="E822" s="5">
        <v>16</v>
      </c>
      <c r="F822" s="5">
        <v>0</v>
      </c>
      <c r="G822" s="5">
        <v>1425</v>
      </c>
      <c r="H822" s="9" t="s">
        <v>493</v>
      </c>
      <c r="I822" t="s">
        <v>128</v>
      </c>
    </row>
    <row r="823" spans="1:9">
      <c r="A823" s="9">
        <v>6283</v>
      </c>
      <c r="C823" s="5">
        <v>1864</v>
      </c>
      <c r="D823" s="5">
        <v>1864</v>
      </c>
      <c r="E823" s="5">
        <v>16</v>
      </c>
      <c r="F823" s="5">
        <v>0</v>
      </c>
      <c r="G823" s="5">
        <v>1430</v>
      </c>
      <c r="H823" s="9" t="s">
        <v>609</v>
      </c>
      <c r="I823" t="s">
        <v>128</v>
      </c>
    </row>
    <row r="824" spans="1:9">
      <c r="A824" s="9">
        <v>6284</v>
      </c>
      <c r="C824" s="5">
        <v>1864</v>
      </c>
      <c r="D824" s="5">
        <v>1864</v>
      </c>
      <c r="E824" s="5">
        <v>16</v>
      </c>
      <c r="F824" s="5">
        <v>0</v>
      </c>
      <c r="G824" s="5">
        <v>1435</v>
      </c>
      <c r="H824" s="9" t="s">
        <v>611</v>
      </c>
      <c r="I824" t="s">
        <v>128</v>
      </c>
    </row>
    <row r="825" spans="1:9">
      <c r="A825" s="9">
        <v>6285</v>
      </c>
      <c r="C825" s="5">
        <v>1864</v>
      </c>
      <c r="D825" s="5">
        <v>1864</v>
      </c>
      <c r="E825" s="5">
        <v>16</v>
      </c>
      <c r="F825" s="5">
        <v>0</v>
      </c>
      <c r="G825" s="5">
        <v>1440</v>
      </c>
      <c r="H825" s="9" t="s">
        <v>532</v>
      </c>
      <c r="I825" t="s">
        <v>128</v>
      </c>
    </row>
    <row r="826" spans="1:9">
      <c r="A826" s="9">
        <v>6286</v>
      </c>
      <c r="C826" s="5">
        <v>1864</v>
      </c>
      <c r="D826" s="5">
        <v>1864</v>
      </c>
      <c r="E826" s="5">
        <v>16</v>
      </c>
      <c r="F826" s="5">
        <v>0</v>
      </c>
      <c r="G826" s="5">
        <v>1445</v>
      </c>
      <c r="H826" s="9" t="s">
        <v>602</v>
      </c>
      <c r="I826" t="s">
        <v>128</v>
      </c>
    </row>
    <row r="827" spans="1:9">
      <c r="A827" s="9">
        <v>6287</v>
      </c>
      <c r="C827" s="5">
        <v>1864</v>
      </c>
      <c r="D827" s="5">
        <v>1864</v>
      </c>
      <c r="E827" s="5">
        <v>16</v>
      </c>
      <c r="F827" s="5">
        <v>0</v>
      </c>
      <c r="G827" s="5">
        <v>1450</v>
      </c>
      <c r="H827" s="9" t="s">
        <v>493</v>
      </c>
      <c r="I827" t="s">
        <v>128</v>
      </c>
    </row>
    <row r="828" spans="1:9">
      <c r="A828" s="9">
        <v>6288</v>
      </c>
      <c r="C828" s="5">
        <v>1864</v>
      </c>
      <c r="D828" s="5">
        <v>1864</v>
      </c>
      <c r="E828" s="5">
        <v>16</v>
      </c>
      <c r="F828" s="5">
        <v>0</v>
      </c>
      <c r="G828" s="5">
        <v>1455</v>
      </c>
      <c r="H828" s="9" t="s">
        <v>609</v>
      </c>
      <c r="I828" t="s">
        <v>128</v>
      </c>
    </row>
    <row r="829" spans="1:9">
      <c r="A829" s="9">
        <v>6289</v>
      </c>
      <c r="C829" s="5">
        <v>1864</v>
      </c>
      <c r="D829" s="5">
        <v>1864</v>
      </c>
      <c r="E829" s="5">
        <v>16</v>
      </c>
      <c r="F829" s="5">
        <v>0</v>
      </c>
      <c r="G829" s="5">
        <v>1460</v>
      </c>
      <c r="H829" s="9" t="s">
        <v>611</v>
      </c>
      <c r="I829" t="s">
        <v>128</v>
      </c>
    </row>
    <row r="830" spans="1:9">
      <c r="A830" s="9">
        <v>6290</v>
      </c>
      <c r="C830" s="5">
        <v>1864</v>
      </c>
      <c r="D830" s="5">
        <v>1864</v>
      </c>
      <c r="E830" s="5">
        <v>16</v>
      </c>
      <c r="F830" s="5">
        <v>0</v>
      </c>
      <c r="G830" s="5">
        <v>1465</v>
      </c>
      <c r="H830" s="9" t="s">
        <v>532</v>
      </c>
      <c r="I830" t="s">
        <v>128</v>
      </c>
    </row>
    <row r="831" spans="1:9">
      <c r="A831" s="9">
        <v>6291</v>
      </c>
      <c r="C831" s="5">
        <v>1864</v>
      </c>
      <c r="D831" s="5">
        <v>1864</v>
      </c>
      <c r="E831" s="5">
        <v>16</v>
      </c>
      <c r="F831" s="5">
        <v>0</v>
      </c>
      <c r="G831" s="5">
        <v>1470</v>
      </c>
      <c r="H831" s="9" t="s">
        <v>602</v>
      </c>
      <c r="I831" t="s">
        <v>128</v>
      </c>
    </row>
    <row r="832" spans="1:9">
      <c r="A832" s="9">
        <v>6292</v>
      </c>
      <c r="C832" s="5">
        <v>1864</v>
      </c>
      <c r="D832" s="5">
        <v>1864</v>
      </c>
      <c r="E832" s="5">
        <v>16</v>
      </c>
      <c r="F832" s="5">
        <v>0</v>
      </c>
      <c r="G832" s="5">
        <v>1475</v>
      </c>
      <c r="H832" s="9" t="s">
        <v>493</v>
      </c>
      <c r="I832" t="s">
        <v>128</v>
      </c>
    </row>
    <row r="833" spans="1:9">
      <c r="A833" s="9">
        <v>6293</v>
      </c>
      <c r="C833" s="5">
        <v>1864</v>
      </c>
      <c r="D833" s="5">
        <v>1864</v>
      </c>
      <c r="E833" s="5">
        <v>16</v>
      </c>
      <c r="F833" s="5">
        <v>0</v>
      </c>
      <c r="G833" s="5">
        <v>1480</v>
      </c>
      <c r="H833" s="9" t="s">
        <v>609</v>
      </c>
      <c r="I833" t="s">
        <v>128</v>
      </c>
    </row>
    <row r="834" spans="1:9">
      <c r="A834" s="9">
        <v>6294</v>
      </c>
      <c r="C834" s="5">
        <v>1864</v>
      </c>
      <c r="D834" s="5">
        <v>1864</v>
      </c>
      <c r="E834" s="5">
        <v>16</v>
      </c>
      <c r="F834" s="5">
        <v>0</v>
      </c>
      <c r="G834" s="5">
        <v>1485</v>
      </c>
      <c r="H834" s="9" t="s">
        <v>611</v>
      </c>
      <c r="I834" t="s">
        <v>128</v>
      </c>
    </row>
    <row r="835" spans="1:9">
      <c r="A835" s="9">
        <v>6295</v>
      </c>
      <c r="C835" s="5">
        <v>1864</v>
      </c>
      <c r="D835" s="5">
        <v>1864</v>
      </c>
      <c r="E835" s="5">
        <v>16</v>
      </c>
      <c r="F835" s="5">
        <v>0</v>
      </c>
      <c r="G835" s="5">
        <v>1490</v>
      </c>
      <c r="H835" s="9" t="s">
        <v>532</v>
      </c>
      <c r="I835" t="s">
        <v>128</v>
      </c>
    </row>
    <row r="836" spans="1:9">
      <c r="A836" s="9">
        <v>6296</v>
      </c>
      <c r="C836" s="5">
        <v>1864</v>
      </c>
      <c r="D836" s="5">
        <v>1864</v>
      </c>
      <c r="E836" s="5">
        <v>16</v>
      </c>
      <c r="F836" s="5">
        <v>0</v>
      </c>
      <c r="G836" s="5">
        <v>1495</v>
      </c>
      <c r="H836" s="9" t="s">
        <v>602</v>
      </c>
      <c r="I836" t="s">
        <v>128</v>
      </c>
    </row>
    <row r="837" spans="1:9">
      <c r="A837" s="9">
        <v>6297</v>
      </c>
      <c r="C837" s="5">
        <v>1864</v>
      </c>
      <c r="D837" s="5">
        <v>1864</v>
      </c>
      <c r="E837" s="5">
        <v>16</v>
      </c>
      <c r="F837" s="5">
        <v>0</v>
      </c>
      <c r="G837" s="5">
        <v>1500</v>
      </c>
      <c r="H837" s="9" t="s">
        <v>493</v>
      </c>
      <c r="I837" t="s">
        <v>128</v>
      </c>
    </row>
    <row r="838" spans="1:9">
      <c r="A838" s="9">
        <v>6298</v>
      </c>
      <c r="C838" s="5">
        <v>1864</v>
      </c>
      <c r="D838" s="5">
        <v>1864</v>
      </c>
      <c r="E838" s="5">
        <v>16</v>
      </c>
      <c r="F838" s="5">
        <v>0</v>
      </c>
      <c r="G838" s="5">
        <v>1505</v>
      </c>
      <c r="H838" s="9" t="s">
        <v>609</v>
      </c>
      <c r="I838" t="s">
        <v>128</v>
      </c>
    </row>
    <row r="839" spans="1:9">
      <c r="A839" s="9">
        <v>6299</v>
      </c>
      <c r="C839" s="5">
        <v>1864</v>
      </c>
      <c r="D839" s="5">
        <v>1864</v>
      </c>
      <c r="E839" s="5">
        <v>16</v>
      </c>
      <c r="F839" s="5">
        <v>0</v>
      </c>
      <c r="G839" s="5">
        <v>1510</v>
      </c>
      <c r="H839" s="9" t="s">
        <v>611</v>
      </c>
      <c r="I839" t="s">
        <v>128</v>
      </c>
    </row>
    <row r="840" spans="1:9">
      <c r="A840" s="9">
        <v>6300</v>
      </c>
      <c r="C840" s="5">
        <v>1864</v>
      </c>
      <c r="D840" s="5">
        <v>1864</v>
      </c>
      <c r="E840" s="5">
        <v>16</v>
      </c>
      <c r="F840" s="5">
        <v>0</v>
      </c>
      <c r="G840" s="5">
        <v>1515</v>
      </c>
      <c r="H840" s="9" t="s">
        <v>532</v>
      </c>
      <c r="I840" t="s">
        <v>128</v>
      </c>
    </row>
    <row r="841" spans="1:9">
      <c r="A841" s="9">
        <v>6301</v>
      </c>
      <c r="C841" s="5">
        <v>1864</v>
      </c>
      <c r="D841" s="5">
        <v>1864</v>
      </c>
      <c r="E841" s="5">
        <v>16</v>
      </c>
      <c r="F841" s="5">
        <v>0</v>
      </c>
      <c r="G841" s="5">
        <v>1520</v>
      </c>
      <c r="H841" s="9" t="s">
        <v>602</v>
      </c>
      <c r="I841" t="s">
        <v>128</v>
      </c>
    </row>
    <row r="842" spans="1:9">
      <c r="A842" s="9">
        <v>6302</v>
      </c>
      <c r="C842" s="5">
        <v>1864</v>
      </c>
      <c r="D842" s="5">
        <v>1864</v>
      </c>
      <c r="E842" s="5">
        <v>16</v>
      </c>
      <c r="F842" s="5">
        <v>0</v>
      </c>
      <c r="G842" s="5">
        <v>1525</v>
      </c>
      <c r="H842" s="9" t="s">
        <v>493</v>
      </c>
      <c r="I842" t="s">
        <v>128</v>
      </c>
    </row>
    <row r="843" spans="1:9">
      <c r="A843" s="9">
        <v>6303</v>
      </c>
      <c r="C843" s="5">
        <v>1864</v>
      </c>
      <c r="D843" s="5">
        <v>1864</v>
      </c>
      <c r="E843" s="5">
        <v>16</v>
      </c>
      <c r="F843" s="5">
        <v>0</v>
      </c>
      <c r="G843" s="5">
        <v>1530</v>
      </c>
      <c r="H843" s="9" t="s">
        <v>609</v>
      </c>
      <c r="I843" t="s">
        <v>128</v>
      </c>
    </row>
    <row r="844" spans="1:9">
      <c r="A844" s="9">
        <v>6304</v>
      </c>
      <c r="C844" s="5">
        <v>1864</v>
      </c>
      <c r="D844" s="5">
        <v>1864</v>
      </c>
      <c r="E844" s="5">
        <v>16</v>
      </c>
      <c r="F844" s="5">
        <v>0</v>
      </c>
      <c r="G844" s="5">
        <v>1535</v>
      </c>
      <c r="H844" s="9" t="s">
        <v>611</v>
      </c>
      <c r="I844" t="s">
        <v>128</v>
      </c>
    </row>
    <row r="845" spans="1:9">
      <c r="A845" s="9">
        <v>6305</v>
      </c>
      <c r="C845" s="5">
        <v>1864</v>
      </c>
      <c r="D845" s="5">
        <v>1864</v>
      </c>
      <c r="E845" s="5">
        <v>16</v>
      </c>
      <c r="F845" s="5">
        <v>0</v>
      </c>
      <c r="G845" s="5">
        <v>1540</v>
      </c>
      <c r="H845" s="9" t="s">
        <v>532</v>
      </c>
      <c r="I845" t="s">
        <v>128</v>
      </c>
    </row>
    <row r="846" spans="1:9">
      <c r="A846" s="9">
        <v>6306</v>
      </c>
      <c r="C846" s="5">
        <v>1864</v>
      </c>
      <c r="D846" s="5">
        <v>1864</v>
      </c>
      <c r="E846" s="5">
        <v>16</v>
      </c>
      <c r="F846" s="5">
        <v>0</v>
      </c>
      <c r="G846" s="5">
        <v>1545</v>
      </c>
      <c r="H846" s="9" t="s">
        <v>602</v>
      </c>
      <c r="I846" t="s">
        <v>128</v>
      </c>
    </row>
    <row r="847" spans="1:9">
      <c r="A847" s="9">
        <v>6307</v>
      </c>
      <c r="C847" s="5">
        <v>1864</v>
      </c>
      <c r="D847" s="5">
        <v>1864</v>
      </c>
      <c r="E847" s="5">
        <v>16</v>
      </c>
      <c r="F847" s="5">
        <v>0</v>
      </c>
      <c r="G847" s="5">
        <v>1550</v>
      </c>
      <c r="H847" s="9" t="s">
        <v>493</v>
      </c>
      <c r="I847" t="s">
        <v>128</v>
      </c>
    </row>
    <row r="848" spans="1:9">
      <c r="A848" s="9">
        <v>6308</v>
      </c>
      <c r="C848" s="5">
        <v>1864</v>
      </c>
      <c r="D848" s="5">
        <v>1864</v>
      </c>
      <c r="E848" s="5">
        <v>16</v>
      </c>
      <c r="F848" s="5">
        <v>0</v>
      </c>
      <c r="G848" s="5">
        <v>1555</v>
      </c>
      <c r="H848" s="9" t="s">
        <v>609</v>
      </c>
      <c r="I848" t="s">
        <v>128</v>
      </c>
    </row>
    <row r="849" spans="1:9">
      <c r="A849" s="9">
        <v>6309</v>
      </c>
      <c r="C849" s="5">
        <v>1864</v>
      </c>
      <c r="D849" s="5">
        <v>1864</v>
      </c>
      <c r="E849" s="5">
        <v>16</v>
      </c>
      <c r="F849" s="5">
        <v>0</v>
      </c>
      <c r="G849" s="5">
        <v>1560</v>
      </c>
      <c r="H849" s="9" t="s">
        <v>611</v>
      </c>
      <c r="I849" t="s">
        <v>128</v>
      </c>
    </row>
    <row r="850" spans="1:9">
      <c r="A850" s="9">
        <v>6310</v>
      </c>
      <c r="C850" s="5">
        <v>1864</v>
      </c>
      <c r="D850" s="5">
        <v>1864</v>
      </c>
      <c r="E850" s="5">
        <v>16</v>
      </c>
      <c r="F850" s="5">
        <v>0</v>
      </c>
      <c r="G850" s="5">
        <v>1565</v>
      </c>
      <c r="H850" s="9" t="s">
        <v>532</v>
      </c>
      <c r="I850" t="s">
        <v>128</v>
      </c>
    </row>
    <row r="851" spans="1:9">
      <c r="A851" s="9">
        <v>6311</v>
      </c>
      <c r="C851" s="5">
        <v>1864</v>
      </c>
      <c r="D851" s="5">
        <v>1864</v>
      </c>
      <c r="E851" s="5">
        <v>16</v>
      </c>
      <c r="F851" s="5">
        <v>0</v>
      </c>
      <c r="G851" s="5">
        <v>1570</v>
      </c>
      <c r="H851" s="9" t="s">
        <v>602</v>
      </c>
      <c r="I851" t="s">
        <v>128</v>
      </c>
    </row>
    <row r="852" spans="1:9">
      <c r="A852" s="9">
        <v>6312</v>
      </c>
      <c r="C852" s="5">
        <v>1864</v>
      </c>
      <c r="D852" s="5">
        <v>1864</v>
      </c>
      <c r="E852" s="5">
        <v>16</v>
      </c>
      <c r="F852" s="5">
        <v>0</v>
      </c>
      <c r="G852" s="5">
        <v>1575</v>
      </c>
      <c r="H852" s="9" t="s">
        <v>493</v>
      </c>
      <c r="I852" t="s">
        <v>128</v>
      </c>
    </row>
    <row r="853" spans="1:9">
      <c r="A853" s="9">
        <v>6313</v>
      </c>
      <c r="C853" s="5">
        <v>1864</v>
      </c>
      <c r="D853" s="5">
        <v>1864</v>
      </c>
      <c r="E853" s="5">
        <v>16</v>
      </c>
      <c r="F853" s="5">
        <v>0</v>
      </c>
      <c r="G853" s="5">
        <v>1580</v>
      </c>
      <c r="H853" s="9" t="s">
        <v>609</v>
      </c>
      <c r="I853" t="s">
        <v>128</v>
      </c>
    </row>
    <row r="854" spans="1:9">
      <c r="A854" s="9">
        <v>6314</v>
      </c>
      <c r="C854" s="5">
        <v>1864</v>
      </c>
      <c r="D854" s="5">
        <v>1864</v>
      </c>
      <c r="E854" s="5">
        <v>16</v>
      </c>
      <c r="F854" s="5">
        <v>0</v>
      </c>
      <c r="G854" s="5">
        <v>1585</v>
      </c>
      <c r="H854" s="9" t="s">
        <v>611</v>
      </c>
      <c r="I854" t="s">
        <v>128</v>
      </c>
    </row>
    <row r="855" spans="1:9">
      <c r="A855" s="9">
        <v>6315</v>
      </c>
      <c r="C855" s="5">
        <v>1864</v>
      </c>
      <c r="D855" s="5">
        <v>1864</v>
      </c>
      <c r="E855" s="5">
        <v>16</v>
      </c>
      <c r="F855" s="5">
        <v>0</v>
      </c>
      <c r="G855" s="5">
        <v>1590</v>
      </c>
      <c r="H855" s="9" t="s">
        <v>532</v>
      </c>
      <c r="I855" t="s">
        <v>128</v>
      </c>
    </row>
    <row r="856" spans="1:9">
      <c r="A856" s="9">
        <v>6316</v>
      </c>
      <c r="C856" s="5">
        <v>1864</v>
      </c>
      <c r="D856" s="5">
        <v>1864</v>
      </c>
      <c r="E856" s="5">
        <v>16</v>
      </c>
      <c r="F856" s="5">
        <v>0</v>
      </c>
      <c r="G856" s="5">
        <v>1595</v>
      </c>
      <c r="H856" s="9" t="s">
        <v>602</v>
      </c>
      <c r="I856" t="s">
        <v>128</v>
      </c>
    </row>
    <row r="857" spans="1:9">
      <c r="A857" s="9">
        <v>6317</v>
      </c>
      <c r="C857" s="5">
        <v>1864</v>
      </c>
      <c r="D857" s="5">
        <v>1864</v>
      </c>
      <c r="E857" s="5">
        <v>16</v>
      </c>
      <c r="F857" s="5">
        <v>0</v>
      </c>
      <c r="G857" s="5">
        <v>1600</v>
      </c>
      <c r="H857" s="9" t="s">
        <v>493</v>
      </c>
      <c r="I857" t="s">
        <v>128</v>
      </c>
    </row>
    <row r="858" spans="1:9">
      <c r="A858" s="9">
        <v>6318</v>
      </c>
      <c r="C858" s="5">
        <v>1864</v>
      </c>
      <c r="D858" s="5">
        <v>1864</v>
      </c>
      <c r="E858" s="5">
        <v>16</v>
      </c>
      <c r="F858" s="5">
        <v>0</v>
      </c>
      <c r="G858" s="5">
        <v>1605</v>
      </c>
      <c r="H858" s="9" t="s">
        <v>609</v>
      </c>
      <c r="I858" t="s">
        <v>128</v>
      </c>
    </row>
    <row r="859" spans="1:9">
      <c r="A859" s="9">
        <v>6319</v>
      </c>
      <c r="C859" s="5">
        <v>1864</v>
      </c>
      <c r="D859" s="5">
        <v>1864</v>
      </c>
      <c r="E859" s="5">
        <v>16</v>
      </c>
      <c r="F859" s="5">
        <v>0</v>
      </c>
      <c r="G859" s="5">
        <v>1610</v>
      </c>
      <c r="H859" s="9" t="s">
        <v>611</v>
      </c>
      <c r="I859" t="s">
        <v>128</v>
      </c>
    </row>
    <row r="860" spans="1:9">
      <c r="A860" s="9">
        <v>6320</v>
      </c>
      <c r="C860" s="5">
        <v>1864</v>
      </c>
      <c r="D860" s="5">
        <v>1864</v>
      </c>
      <c r="E860" s="5">
        <v>16</v>
      </c>
      <c r="F860" s="5">
        <v>0</v>
      </c>
      <c r="G860" s="5">
        <v>1615</v>
      </c>
      <c r="H860" s="9" t="s">
        <v>532</v>
      </c>
      <c r="I860" t="s">
        <v>128</v>
      </c>
    </row>
    <row r="861" spans="1:9">
      <c r="A861" s="9">
        <v>6321</v>
      </c>
      <c r="C861" s="5">
        <v>1864</v>
      </c>
      <c r="D861" s="5">
        <v>1864</v>
      </c>
      <c r="E861" s="5">
        <v>16</v>
      </c>
      <c r="F861" s="5">
        <v>0</v>
      </c>
      <c r="G861" s="5">
        <v>1620</v>
      </c>
      <c r="H861" s="9" t="s">
        <v>602</v>
      </c>
      <c r="I861" t="s">
        <v>128</v>
      </c>
    </row>
    <row r="862" spans="1:9">
      <c r="A862" s="9">
        <v>6322</v>
      </c>
      <c r="C862" s="5">
        <v>1864</v>
      </c>
      <c r="D862" s="5">
        <v>1864</v>
      </c>
      <c r="E862" s="5">
        <v>16</v>
      </c>
      <c r="F862" s="5">
        <v>0</v>
      </c>
      <c r="G862" s="5">
        <v>1625</v>
      </c>
      <c r="H862" s="9" t="s">
        <v>493</v>
      </c>
      <c r="I862" t="s">
        <v>128</v>
      </c>
    </row>
    <row r="863" spans="1:9">
      <c r="A863" s="9">
        <v>6323</v>
      </c>
      <c r="C863" s="5">
        <v>1864</v>
      </c>
      <c r="D863" s="5">
        <v>1864</v>
      </c>
      <c r="E863" s="5">
        <v>16</v>
      </c>
      <c r="F863" s="5">
        <v>0</v>
      </c>
      <c r="G863" s="5">
        <v>1630</v>
      </c>
      <c r="H863" s="9" t="s">
        <v>609</v>
      </c>
      <c r="I863" t="s">
        <v>128</v>
      </c>
    </row>
    <row r="864" spans="1:9">
      <c r="A864" s="9">
        <v>6324</v>
      </c>
      <c r="C864" s="5">
        <v>1864</v>
      </c>
      <c r="D864" s="5">
        <v>1864</v>
      </c>
      <c r="E864" s="5">
        <v>16</v>
      </c>
      <c r="F864" s="5">
        <v>0</v>
      </c>
      <c r="G864" s="5">
        <v>1635</v>
      </c>
      <c r="H864" s="9" t="s">
        <v>611</v>
      </c>
      <c r="I864" t="s">
        <v>128</v>
      </c>
    </row>
    <row r="865" spans="1:9">
      <c r="A865" s="9">
        <v>6325</v>
      </c>
      <c r="C865" s="5">
        <v>1864</v>
      </c>
      <c r="D865" s="5">
        <v>1864</v>
      </c>
      <c r="E865" s="5">
        <v>16</v>
      </c>
      <c r="F865" s="5">
        <v>0</v>
      </c>
      <c r="G865" s="5">
        <v>1640</v>
      </c>
      <c r="H865" s="9" t="s">
        <v>532</v>
      </c>
      <c r="I865" t="s">
        <v>128</v>
      </c>
    </row>
    <row r="866" spans="1:9">
      <c r="A866" s="9">
        <v>6326</v>
      </c>
      <c r="C866" s="5">
        <v>1864</v>
      </c>
      <c r="D866" s="5">
        <v>1864</v>
      </c>
      <c r="E866" s="5">
        <v>16</v>
      </c>
      <c r="F866" s="5">
        <v>0</v>
      </c>
      <c r="G866" s="5">
        <v>1645</v>
      </c>
      <c r="H866" s="9" t="s">
        <v>602</v>
      </c>
      <c r="I866" t="s">
        <v>128</v>
      </c>
    </row>
    <row r="867" spans="1:9">
      <c r="A867" s="9">
        <v>6327</v>
      </c>
      <c r="C867" s="5">
        <v>1864</v>
      </c>
      <c r="D867" s="5">
        <v>1864</v>
      </c>
      <c r="E867" s="5">
        <v>16</v>
      </c>
      <c r="F867" s="5">
        <v>0</v>
      </c>
      <c r="G867" s="5">
        <v>1650</v>
      </c>
      <c r="H867" s="9" t="s">
        <v>493</v>
      </c>
      <c r="I867" t="s">
        <v>128</v>
      </c>
    </row>
    <row r="868" spans="1:9">
      <c r="A868" s="9">
        <v>6328</v>
      </c>
      <c r="C868" s="5">
        <v>1864</v>
      </c>
      <c r="D868" s="5">
        <v>1864</v>
      </c>
      <c r="E868" s="5">
        <v>16</v>
      </c>
      <c r="F868" s="5">
        <v>0</v>
      </c>
      <c r="G868" s="5">
        <v>1655</v>
      </c>
      <c r="H868" s="9" t="s">
        <v>609</v>
      </c>
      <c r="I868" t="s">
        <v>128</v>
      </c>
    </row>
    <row r="869" spans="1:9">
      <c r="A869" s="9">
        <v>6329</v>
      </c>
      <c r="C869" s="5">
        <v>1864</v>
      </c>
      <c r="D869" s="5">
        <v>1864</v>
      </c>
      <c r="E869" s="5">
        <v>16</v>
      </c>
      <c r="F869" s="5">
        <v>0</v>
      </c>
      <c r="G869" s="5">
        <v>1660</v>
      </c>
      <c r="H869" s="9" t="s">
        <v>611</v>
      </c>
      <c r="I869" t="s">
        <v>128</v>
      </c>
    </row>
    <row r="870" spans="1:9">
      <c r="A870" s="9">
        <v>6330</v>
      </c>
      <c r="C870" s="5">
        <v>1864</v>
      </c>
      <c r="D870" s="5">
        <v>1864</v>
      </c>
      <c r="E870" s="5">
        <v>16</v>
      </c>
      <c r="F870" s="5">
        <v>0</v>
      </c>
      <c r="G870" s="5">
        <v>1665</v>
      </c>
      <c r="H870" s="9" t="s">
        <v>532</v>
      </c>
      <c r="I870" t="s">
        <v>128</v>
      </c>
    </row>
    <row r="871" spans="1:9">
      <c r="A871" s="9">
        <v>6331</v>
      </c>
      <c r="C871" s="5">
        <v>1864</v>
      </c>
      <c r="D871" s="5">
        <v>1864</v>
      </c>
      <c r="E871" s="5">
        <v>16</v>
      </c>
      <c r="F871" s="5">
        <v>0</v>
      </c>
      <c r="G871" s="5">
        <v>1670</v>
      </c>
      <c r="H871" s="9" t="s">
        <v>602</v>
      </c>
      <c r="I871" t="s">
        <v>128</v>
      </c>
    </row>
    <row r="872" spans="1:9">
      <c r="A872" s="9">
        <v>6332</v>
      </c>
      <c r="C872" s="5">
        <v>1864</v>
      </c>
      <c r="D872" s="5">
        <v>1864</v>
      </c>
      <c r="E872" s="5">
        <v>16</v>
      </c>
      <c r="F872" s="5">
        <v>0</v>
      </c>
      <c r="G872" s="5">
        <v>1675</v>
      </c>
      <c r="H872" s="9" t="s">
        <v>493</v>
      </c>
      <c r="I872" t="s">
        <v>128</v>
      </c>
    </row>
    <row r="873" spans="1:9">
      <c r="A873" s="9">
        <v>6333</v>
      </c>
      <c r="C873" s="5">
        <v>1864</v>
      </c>
      <c r="D873" s="5">
        <v>1864</v>
      </c>
      <c r="E873" s="5">
        <v>16</v>
      </c>
      <c r="F873" s="5">
        <v>0</v>
      </c>
      <c r="G873" s="5">
        <v>1680</v>
      </c>
      <c r="H873" s="9" t="s">
        <v>609</v>
      </c>
      <c r="I873" t="s">
        <v>128</v>
      </c>
    </row>
    <row r="874" spans="1:9">
      <c r="A874" s="9">
        <v>6334</v>
      </c>
      <c r="C874" s="5">
        <v>1864</v>
      </c>
      <c r="D874" s="5">
        <v>1864</v>
      </c>
      <c r="E874" s="5">
        <v>16</v>
      </c>
      <c r="F874" s="5">
        <v>0</v>
      </c>
      <c r="G874" s="5">
        <v>1685</v>
      </c>
      <c r="H874" s="9" t="s">
        <v>611</v>
      </c>
      <c r="I874" t="s">
        <v>128</v>
      </c>
    </row>
    <row r="875" spans="1:9">
      <c r="A875" s="9">
        <v>6335</v>
      </c>
      <c r="C875" s="5">
        <v>1864</v>
      </c>
      <c r="D875" s="5">
        <v>1864</v>
      </c>
      <c r="E875" s="5">
        <v>16</v>
      </c>
      <c r="F875" s="5">
        <v>0</v>
      </c>
      <c r="G875" s="5">
        <v>1690</v>
      </c>
      <c r="H875" s="9" t="s">
        <v>532</v>
      </c>
      <c r="I875" t="s">
        <v>128</v>
      </c>
    </row>
    <row r="876" spans="1:9">
      <c r="A876" s="9">
        <v>6336</v>
      </c>
      <c r="C876" s="5">
        <v>1864</v>
      </c>
      <c r="D876" s="5">
        <v>1864</v>
      </c>
      <c r="E876" s="5">
        <v>16</v>
      </c>
      <c r="F876" s="5">
        <v>0</v>
      </c>
      <c r="G876" s="5">
        <v>1695</v>
      </c>
      <c r="H876" s="9" t="s">
        <v>602</v>
      </c>
      <c r="I876" t="s">
        <v>128</v>
      </c>
    </row>
    <row r="877" spans="1:9">
      <c r="A877" s="9">
        <v>6337</v>
      </c>
      <c r="C877" s="5">
        <v>1864</v>
      </c>
      <c r="D877" s="5">
        <v>1864</v>
      </c>
      <c r="E877" s="5">
        <v>16</v>
      </c>
      <c r="F877" s="5">
        <v>0</v>
      </c>
      <c r="G877" s="5">
        <v>1700</v>
      </c>
      <c r="H877" s="9" t="s">
        <v>493</v>
      </c>
      <c r="I877" t="s">
        <v>128</v>
      </c>
    </row>
    <row r="878" spans="1:9">
      <c r="A878" s="9">
        <v>6338</v>
      </c>
      <c r="C878" s="5">
        <v>1864</v>
      </c>
      <c r="D878" s="5">
        <v>1864</v>
      </c>
      <c r="E878" s="5">
        <v>16</v>
      </c>
      <c r="F878" s="5">
        <v>0</v>
      </c>
      <c r="G878" s="5">
        <v>1705</v>
      </c>
      <c r="H878" s="9" t="s">
        <v>609</v>
      </c>
      <c r="I878" t="s">
        <v>128</v>
      </c>
    </row>
    <row r="879" spans="1:9">
      <c r="A879" s="9">
        <v>6339</v>
      </c>
      <c r="C879" s="5">
        <v>1864</v>
      </c>
      <c r="D879" s="5">
        <v>1864</v>
      </c>
      <c r="E879" s="5">
        <v>16</v>
      </c>
      <c r="F879" s="5">
        <v>0</v>
      </c>
      <c r="G879" s="5">
        <v>1710</v>
      </c>
      <c r="H879" s="9" t="s">
        <v>611</v>
      </c>
      <c r="I879" t="s">
        <v>128</v>
      </c>
    </row>
    <row r="880" spans="1:9">
      <c r="A880" s="9">
        <v>6340</v>
      </c>
      <c r="C880" s="5">
        <v>1864</v>
      </c>
      <c r="D880" s="5">
        <v>1864</v>
      </c>
      <c r="E880" s="5">
        <v>16</v>
      </c>
      <c r="F880" s="5">
        <v>0</v>
      </c>
      <c r="G880" s="5">
        <v>1715</v>
      </c>
      <c r="H880" s="9" t="s">
        <v>532</v>
      </c>
      <c r="I880" t="s">
        <v>128</v>
      </c>
    </row>
    <row r="881" spans="1:9">
      <c r="A881" s="9">
        <v>6341</v>
      </c>
      <c r="C881" s="5">
        <v>1864</v>
      </c>
      <c r="D881" s="5">
        <v>1864</v>
      </c>
      <c r="E881" s="5">
        <v>16</v>
      </c>
      <c r="F881" s="5">
        <v>0</v>
      </c>
      <c r="G881" s="5">
        <v>1720</v>
      </c>
      <c r="H881" s="9" t="s">
        <v>602</v>
      </c>
      <c r="I881" t="s">
        <v>128</v>
      </c>
    </row>
    <row r="882" spans="1:9">
      <c r="A882" s="9">
        <v>6342</v>
      </c>
      <c r="C882" s="5">
        <v>1864</v>
      </c>
      <c r="D882" s="5">
        <v>1864</v>
      </c>
      <c r="E882" s="5">
        <v>16</v>
      </c>
      <c r="F882" s="5">
        <v>0</v>
      </c>
      <c r="G882" s="5">
        <v>1725</v>
      </c>
      <c r="H882" s="9" t="s">
        <v>493</v>
      </c>
      <c r="I882" t="s">
        <v>128</v>
      </c>
    </row>
    <row r="883" spans="1:9">
      <c r="A883" s="9">
        <v>6343</v>
      </c>
      <c r="C883" s="5">
        <v>1864</v>
      </c>
      <c r="D883" s="5">
        <v>1864</v>
      </c>
      <c r="E883" s="5">
        <v>16</v>
      </c>
      <c r="F883" s="5">
        <v>0</v>
      </c>
      <c r="G883" s="5">
        <v>1730</v>
      </c>
      <c r="H883" s="9" t="s">
        <v>609</v>
      </c>
      <c r="I883" t="s">
        <v>128</v>
      </c>
    </row>
    <row r="884" spans="1:9">
      <c r="A884" s="9">
        <v>6344</v>
      </c>
      <c r="C884" s="5">
        <v>1864</v>
      </c>
      <c r="D884" s="5">
        <v>1864</v>
      </c>
      <c r="E884" s="5">
        <v>16</v>
      </c>
      <c r="F884" s="5">
        <v>0</v>
      </c>
      <c r="G884" s="5">
        <v>1735</v>
      </c>
      <c r="H884" s="9" t="s">
        <v>611</v>
      </c>
      <c r="I884" t="s">
        <v>128</v>
      </c>
    </row>
    <row r="885" spans="1:9">
      <c r="A885" s="9">
        <v>6345</v>
      </c>
      <c r="C885" s="5">
        <v>1864</v>
      </c>
      <c r="D885" s="5">
        <v>1864</v>
      </c>
      <c r="E885" s="5">
        <v>16</v>
      </c>
      <c r="F885" s="5">
        <v>0</v>
      </c>
      <c r="G885" s="5">
        <v>1740</v>
      </c>
      <c r="H885" s="9" t="s">
        <v>532</v>
      </c>
      <c r="I885" t="s">
        <v>128</v>
      </c>
    </row>
    <row r="886" spans="1:9">
      <c r="A886" s="9">
        <v>6346</v>
      </c>
      <c r="C886" s="5">
        <v>1864</v>
      </c>
      <c r="D886" s="5">
        <v>1864</v>
      </c>
      <c r="E886" s="5">
        <v>16</v>
      </c>
      <c r="F886" s="5">
        <v>0</v>
      </c>
      <c r="G886" s="5">
        <v>1745</v>
      </c>
      <c r="H886" s="9" t="s">
        <v>602</v>
      </c>
      <c r="I886" t="s">
        <v>128</v>
      </c>
    </row>
    <row r="887" spans="1:9">
      <c r="A887" s="9">
        <v>6347</v>
      </c>
      <c r="C887" s="5">
        <v>1864</v>
      </c>
      <c r="D887" s="5">
        <v>1864</v>
      </c>
      <c r="E887" s="5">
        <v>16</v>
      </c>
      <c r="F887" s="5">
        <v>0</v>
      </c>
      <c r="G887" s="5">
        <v>1750</v>
      </c>
      <c r="H887" s="9" t="s">
        <v>493</v>
      </c>
      <c r="I887" t="s">
        <v>128</v>
      </c>
    </row>
    <row r="888" spans="1:9">
      <c r="A888" s="9">
        <v>6348</v>
      </c>
      <c r="C888" s="5">
        <v>1864</v>
      </c>
      <c r="D888" s="5">
        <v>1864</v>
      </c>
      <c r="E888" s="5">
        <v>16</v>
      </c>
      <c r="F888" s="5">
        <v>0</v>
      </c>
      <c r="G888" s="5">
        <v>1755</v>
      </c>
      <c r="H888" s="9" t="s">
        <v>609</v>
      </c>
      <c r="I888" t="s">
        <v>128</v>
      </c>
    </row>
    <row r="889" spans="1:9">
      <c r="A889" s="9">
        <v>6349</v>
      </c>
      <c r="C889" s="5">
        <v>1864</v>
      </c>
      <c r="D889" s="5">
        <v>1864</v>
      </c>
      <c r="E889" s="5">
        <v>16</v>
      </c>
      <c r="F889" s="5">
        <v>0</v>
      </c>
      <c r="G889" s="5">
        <v>1760</v>
      </c>
      <c r="H889" s="9" t="s">
        <v>611</v>
      </c>
      <c r="I889" t="s">
        <v>128</v>
      </c>
    </row>
    <row r="890" spans="1:9">
      <c r="A890" s="9">
        <v>6350</v>
      </c>
      <c r="C890" s="5">
        <v>1864</v>
      </c>
      <c r="D890" s="5">
        <v>1864</v>
      </c>
      <c r="E890" s="5">
        <v>16</v>
      </c>
      <c r="F890" s="5">
        <v>0</v>
      </c>
      <c r="G890" s="5">
        <v>1765</v>
      </c>
      <c r="H890" s="9" t="s">
        <v>532</v>
      </c>
      <c r="I890" t="s">
        <v>128</v>
      </c>
    </row>
    <row r="891" spans="1:9">
      <c r="A891" s="9">
        <v>6351</v>
      </c>
      <c r="C891" s="5">
        <v>1864</v>
      </c>
      <c r="D891" s="5">
        <v>1864</v>
      </c>
      <c r="E891" s="5">
        <v>16</v>
      </c>
      <c r="F891" s="5">
        <v>0</v>
      </c>
      <c r="G891" s="5">
        <v>1770</v>
      </c>
      <c r="H891" s="9" t="s">
        <v>602</v>
      </c>
      <c r="I891" t="s">
        <v>128</v>
      </c>
    </row>
    <row r="892" spans="1:9">
      <c r="A892" s="9">
        <v>6352</v>
      </c>
      <c r="C892" s="5">
        <v>1864</v>
      </c>
      <c r="D892" s="5">
        <v>1864</v>
      </c>
      <c r="E892" s="5">
        <v>16</v>
      </c>
      <c r="F892" s="5">
        <v>0</v>
      </c>
      <c r="G892" s="5">
        <v>1775</v>
      </c>
      <c r="H892" s="9" t="s">
        <v>493</v>
      </c>
      <c r="I892" t="s">
        <v>128</v>
      </c>
    </row>
    <row r="893" spans="1:9">
      <c r="A893" s="9">
        <v>6353</v>
      </c>
      <c r="C893" s="5">
        <v>1864</v>
      </c>
      <c r="D893" s="5">
        <v>1864</v>
      </c>
      <c r="E893" s="5">
        <v>16</v>
      </c>
      <c r="F893" s="5">
        <v>0</v>
      </c>
      <c r="G893" s="5">
        <v>1780</v>
      </c>
      <c r="H893" s="9" t="s">
        <v>609</v>
      </c>
      <c r="I893" t="s">
        <v>128</v>
      </c>
    </row>
    <row r="894" spans="1:9">
      <c r="A894" s="9">
        <v>6354</v>
      </c>
      <c r="C894" s="5">
        <v>1864</v>
      </c>
      <c r="D894" s="5">
        <v>1864</v>
      </c>
      <c r="E894" s="5">
        <v>16</v>
      </c>
      <c r="F894" s="5">
        <v>0</v>
      </c>
      <c r="G894" s="5">
        <v>1785</v>
      </c>
      <c r="H894" s="9" t="s">
        <v>611</v>
      </c>
      <c r="I894" t="s">
        <v>128</v>
      </c>
    </row>
    <row r="895" spans="1:9">
      <c r="A895" s="9">
        <v>6355</v>
      </c>
      <c r="C895" s="5">
        <v>1864</v>
      </c>
      <c r="D895" s="5">
        <v>1864</v>
      </c>
      <c r="E895" s="5">
        <v>16</v>
      </c>
      <c r="F895" s="5">
        <v>0</v>
      </c>
      <c r="G895" s="5">
        <v>1790</v>
      </c>
      <c r="H895" s="9" t="s">
        <v>532</v>
      </c>
      <c r="I895" t="s">
        <v>128</v>
      </c>
    </row>
    <row r="896" spans="1:9">
      <c r="A896" s="9">
        <v>6356</v>
      </c>
      <c r="C896" s="5">
        <v>1864</v>
      </c>
      <c r="D896" s="5">
        <v>1864</v>
      </c>
      <c r="E896" s="5">
        <v>16</v>
      </c>
      <c r="F896" s="5">
        <v>0</v>
      </c>
      <c r="G896" s="5">
        <v>1795</v>
      </c>
      <c r="H896" s="9" t="s">
        <v>602</v>
      </c>
      <c r="I896" t="s">
        <v>128</v>
      </c>
    </row>
    <row r="897" spans="1:9">
      <c r="A897" s="9">
        <v>6357</v>
      </c>
      <c r="C897" s="5">
        <v>1864</v>
      </c>
      <c r="D897" s="5">
        <v>1864</v>
      </c>
      <c r="E897" s="5">
        <v>16</v>
      </c>
      <c r="F897" s="5">
        <v>0</v>
      </c>
      <c r="G897" s="5">
        <v>1800</v>
      </c>
      <c r="H897" s="9" t="s">
        <v>493</v>
      </c>
      <c r="I897" t="s">
        <v>128</v>
      </c>
    </row>
    <row r="898" spans="1:9">
      <c r="A898" s="9">
        <v>6358</v>
      </c>
      <c r="C898" s="5">
        <v>1864</v>
      </c>
      <c r="D898" s="5">
        <v>1864</v>
      </c>
      <c r="E898" s="5">
        <v>16</v>
      </c>
      <c r="F898" s="5">
        <v>0</v>
      </c>
      <c r="G898" s="5">
        <v>1805</v>
      </c>
      <c r="H898" s="9" t="s">
        <v>609</v>
      </c>
      <c r="I898" t="s">
        <v>128</v>
      </c>
    </row>
    <row r="899" spans="1:9">
      <c r="A899" s="9">
        <v>6359</v>
      </c>
      <c r="C899" s="5">
        <v>1864</v>
      </c>
      <c r="D899" s="5">
        <v>1864</v>
      </c>
      <c r="E899" s="5">
        <v>16</v>
      </c>
      <c r="F899" s="5">
        <v>0</v>
      </c>
      <c r="G899" s="5">
        <v>1810</v>
      </c>
      <c r="H899" s="9" t="s">
        <v>611</v>
      </c>
      <c r="I899" t="s">
        <v>128</v>
      </c>
    </row>
    <row r="900" spans="1:9">
      <c r="A900" s="9">
        <v>6360</v>
      </c>
      <c r="C900" s="5">
        <v>1864</v>
      </c>
      <c r="D900" s="5">
        <v>1864</v>
      </c>
      <c r="E900" s="5">
        <v>16</v>
      </c>
      <c r="F900" s="5">
        <v>0</v>
      </c>
      <c r="G900" s="5">
        <v>1815</v>
      </c>
      <c r="H900" s="9" t="s">
        <v>532</v>
      </c>
      <c r="I900" t="s">
        <v>128</v>
      </c>
    </row>
    <row r="901" spans="1:9">
      <c r="A901" s="9">
        <v>6361</v>
      </c>
      <c r="C901" s="5">
        <v>1864</v>
      </c>
      <c r="D901" s="5">
        <v>1864</v>
      </c>
      <c r="E901" s="5">
        <v>16</v>
      </c>
      <c r="F901" s="5">
        <v>0</v>
      </c>
      <c r="G901" s="5">
        <v>1820</v>
      </c>
      <c r="H901" s="9" t="s">
        <v>602</v>
      </c>
      <c r="I901" t="s">
        <v>128</v>
      </c>
    </row>
    <row r="902" spans="1:9">
      <c r="A902" s="9">
        <v>6362</v>
      </c>
      <c r="C902" s="5">
        <v>1864</v>
      </c>
      <c r="D902" s="5">
        <v>1864</v>
      </c>
      <c r="E902" s="5">
        <v>16</v>
      </c>
      <c r="F902" s="5">
        <v>0</v>
      </c>
      <c r="G902" s="5">
        <v>1825</v>
      </c>
      <c r="H902" s="9" t="s">
        <v>493</v>
      </c>
      <c r="I902" t="s">
        <v>128</v>
      </c>
    </row>
    <row r="903" spans="1:9">
      <c r="A903" s="9">
        <v>6363</v>
      </c>
      <c r="C903" s="5">
        <v>1864</v>
      </c>
      <c r="D903" s="5">
        <v>1864</v>
      </c>
      <c r="E903" s="5">
        <v>16</v>
      </c>
      <c r="F903" s="5">
        <v>0</v>
      </c>
      <c r="G903" s="5">
        <v>1830</v>
      </c>
      <c r="H903" s="9" t="s">
        <v>609</v>
      </c>
      <c r="I903" t="s">
        <v>128</v>
      </c>
    </row>
    <row r="904" spans="1:9">
      <c r="A904" s="9">
        <v>6364</v>
      </c>
      <c r="C904" s="5">
        <v>1864</v>
      </c>
      <c r="D904" s="5">
        <v>1864</v>
      </c>
      <c r="E904" s="5">
        <v>16</v>
      </c>
      <c r="F904" s="5">
        <v>0</v>
      </c>
      <c r="G904" s="5">
        <v>1835</v>
      </c>
      <c r="H904" s="9" t="s">
        <v>611</v>
      </c>
      <c r="I904" t="s">
        <v>128</v>
      </c>
    </row>
    <row r="905" spans="1:9">
      <c r="A905" s="9">
        <v>6365</v>
      </c>
      <c r="C905" s="5">
        <v>1864</v>
      </c>
      <c r="D905" s="5">
        <v>1864</v>
      </c>
      <c r="E905" s="5">
        <v>16</v>
      </c>
      <c r="F905" s="5">
        <v>0</v>
      </c>
      <c r="G905" s="5">
        <v>1840</v>
      </c>
      <c r="H905" s="9" t="s">
        <v>532</v>
      </c>
      <c r="I905" t="s">
        <v>128</v>
      </c>
    </row>
    <row r="906" spans="1:9">
      <c r="A906" s="9">
        <v>6366</v>
      </c>
      <c r="C906" s="5">
        <v>1864</v>
      </c>
      <c r="D906" s="5">
        <v>1864</v>
      </c>
      <c r="E906" s="5">
        <v>16</v>
      </c>
      <c r="F906" s="5">
        <v>0</v>
      </c>
      <c r="G906" s="5">
        <v>1845</v>
      </c>
      <c r="H906" s="9" t="s">
        <v>602</v>
      </c>
      <c r="I906" t="s">
        <v>128</v>
      </c>
    </row>
    <row r="907" spans="1:9">
      <c r="A907" s="9">
        <v>6367</v>
      </c>
      <c r="C907" s="5">
        <v>1864</v>
      </c>
      <c r="D907" s="5">
        <v>1864</v>
      </c>
      <c r="E907" s="5">
        <v>16</v>
      </c>
      <c r="F907" s="5">
        <v>0</v>
      </c>
      <c r="G907" s="5">
        <v>1850</v>
      </c>
      <c r="H907" s="9" t="s">
        <v>493</v>
      </c>
      <c r="I907" t="s">
        <v>128</v>
      </c>
    </row>
    <row r="908" spans="1:9">
      <c r="A908" s="9">
        <v>6368</v>
      </c>
      <c r="C908" s="5">
        <v>1864</v>
      </c>
      <c r="D908" s="5">
        <v>1864</v>
      </c>
      <c r="E908" s="5">
        <v>16</v>
      </c>
      <c r="F908" s="5">
        <v>0</v>
      </c>
      <c r="G908" s="5">
        <v>1855</v>
      </c>
      <c r="H908" s="9" t="s">
        <v>609</v>
      </c>
      <c r="I908" t="s">
        <v>128</v>
      </c>
    </row>
    <row r="909" spans="1:9">
      <c r="A909" s="9">
        <v>6369</v>
      </c>
      <c r="C909" s="5">
        <v>1864</v>
      </c>
      <c r="D909" s="5">
        <v>1864</v>
      </c>
      <c r="E909" s="5">
        <v>16</v>
      </c>
      <c r="F909" s="5">
        <v>0</v>
      </c>
      <c r="G909" s="5">
        <v>1860</v>
      </c>
      <c r="H909" s="9" t="s">
        <v>611</v>
      </c>
      <c r="I909" t="s">
        <v>128</v>
      </c>
    </row>
    <row r="910" spans="1:9">
      <c r="A910" s="9">
        <v>6370</v>
      </c>
      <c r="C910" s="5">
        <v>1864</v>
      </c>
      <c r="D910" s="5">
        <v>1864</v>
      </c>
      <c r="E910" s="5">
        <v>16</v>
      </c>
      <c r="F910" s="5">
        <v>0</v>
      </c>
      <c r="G910" s="5">
        <v>1865</v>
      </c>
      <c r="H910" s="9" t="s">
        <v>532</v>
      </c>
      <c r="I910" t="s">
        <v>128</v>
      </c>
    </row>
    <row r="911" spans="1:9">
      <c r="A911" s="9">
        <v>6371</v>
      </c>
      <c r="C911" s="5">
        <v>1864</v>
      </c>
      <c r="D911" s="5">
        <v>1864</v>
      </c>
      <c r="E911" s="5">
        <v>16</v>
      </c>
      <c r="F911" s="5">
        <v>0</v>
      </c>
      <c r="G911" s="5">
        <v>1870</v>
      </c>
      <c r="H911" s="9" t="s">
        <v>602</v>
      </c>
      <c r="I911" t="s">
        <v>128</v>
      </c>
    </row>
    <row r="912" spans="1:9">
      <c r="A912" s="9">
        <v>6372</v>
      </c>
      <c r="C912" s="5">
        <v>1864</v>
      </c>
      <c r="D912" s="5">
        <v>1864</v>
      </c>
      <c r="E912" s="5">
        <v>16</v>
      </c>
      <c r="F912" s="5">
        <v>0</v>
      </c>
      <c r="G912" s="5">
        <v>1875</v>
      </c>
      <c r="H912" s="9" t="s">
        <v>493</v>
      </c>
      <c r="I912" t="s">
        <v>128</v>
      </c>
    </row>
    <row r="913" spans="1:9">
      <c r="A913" s="9">
        <v>6373</v>
      </c>
      <c r="C913" s="5">
        <v>1864</v>
      </c>
      <c r="D913" s="5">
        <v>1864</v>
      </c>
      <c r="E913" s="5">
        <v>16</v>
      </c>
      <c r="F913" s="5">
        <v>0</v>
      </c>
      <c r="G913" s="5">
        <v>1880</v>
      </c>
      <c r="H913" s="9" t="s">
        <v>609</v>
      </c>
      <c r="I913" t="s">
        <v>128</v>
      </c>
    </row>
    <row r="914" spans="1:9">
      <c r="A914" s="9">
        <v>6374</v>
      </c>
      <c r="C914" s="5">
        <v>1864</v>
      </c>
      <c r="D914" s="5">
        <v>1864</v>
      </c>
      <c r="E914" s="5">
        <v>16</v>
      </c>
      <c r="F914" s="5">
        <v>0</v>
      </c>
      <c r="G914" s="5">
        <v>1885</v>
      </c>
      <c r="H914" s="9" t="s">
        <v>611</v>
      </c>
      <c r="I914" t="s">
        <v>128</v>
      </c>
    </row>
    <row r="915" spans="1:9">
      <c r="A915" s="9">
        <v>6375</v>
      </c>
      <c r="C915" s="5">
        <v>1864</v>
      </c>
      <c r="D915" s="5">
        <v>1864</v>
      </c>
      <c r="E915" s="5">
        <v>16</v>
      </c>
      <c r="F915" s="5">
        <v>0</v>
      </c>
      <c r="G915" s="5">
        <v>1890</v>
      </c>
      <c r="H915" s="9" t="s">
        <v>532</v>
      </c>
      <c r="I915" t="s">
        <v>128</v>
      </c>
    </row>
    <row r="916" spans="1:9">
      <c r="A916" s="9">
        <v>6376</v>
      </c>
      <c r="C916" s="5">
        <v>1864</v>
      </c>
      <c r="D916" s="5">
        <v>1864</v>
      </c>
      <c r="E916" s="5">
        <v>16</v>
      </c>
      <c r="F916" s="5">
        <v>0</v>
      </c>
      <c r="G916" s="5">
        <v>1895</v>
      </c>
      <c r="H916" s="9" t="s">
        <v>602</v>
      </c>
      <c r="I916" t="s">
        <v>128</v>
      </c>
    </row>
    <row r="917" spans="1:9">
      <c r="A917" s="9">
        <v>6377</v>
      </c>
      <c r="C917" s="5">
        <v>1864</v>
      </c>
      <c r="D917" s="5">
        <v>1864</v>
      </c>
      <c r="E917" s="5">
        <v>16</v>
      </c>
      <c r="F917" s="5">
        <v>0</v>
      </c>
      <c r="G917" s="5">
        <v>1900</v>
      </c>
      <c r="H917" s="9" t="s">
        <v>493</v>
      </c>
      <c r="I917" t="s">
        <v>128</v>
      </c>
    </row>
    <row r="918" spans="1:9">
      <c r="A918" s="9">
        <v>6378</v>
      </c>
      <c r="C918" s="5">
        <v>1864</v>
      </c>
      <c r="D918" s="5">
        <v>1864</v>
      </c>
      <c r="E918" s="5">
        <v>16</v>
      </c>
      <c r="F918" s="5">
        <v>0</v>
      </c>
      <c r="G918" s="5">
        <v>1905</v>
      </c>
      <c r="H918" s="9" t="s">
        <v>609</v>
      </c>
      <c r="I918" t="s">
        <v>128</v>
      </c>
    </row>
    <row r="919" spans="1:9">
      <c r="A919" s="9">
        <v>6379</v>
      </c>
      <c r="C919" s="5">
        <v>1864</v>
      </c>
      <c r="D919" s="5">
        <v>1864</v>
      </c>
      <c r="E919" s="5">
        <v>16</v>
      </c>
      <c r="F919" s="5">
        <v>0</v>
      </c>
      <c r="G919" s="5">
        <v>1910</v>
      </c>
      <c r="H919" s="9" t="s">
        <v>611</v>
      </c>
      <c r="I919" t="s">
        <v>128</v>
      </c>
    </row>
    <row r="920" spans="1:9">
      <c r="A920" s="9">
        <v>6380</v>
      </c>
      <c r="C920" s="5">
        <v>1864</v>
      </c>
      <c r="D920" s="5">
        <v>1864</v>
      </c>
      <c r="E920" s="5">
        <v>16</v>
      </c>
      <c r="F920" s="5">
        <v>0</v>
      </c>
      <c r="G920" s="5">
        <v>1915</v>
      </c>
      <c r="H920" s="9" t="s">
        <v>532</v>
      </c>
      <c r="I920" t="s">
        <v>128</v>
      </c>
    </row>
    <row r="921" spans="1:9">
      <c r="A921" s="9">
        <v>6381</v>
      </c>
      <c r="C921" s="5">
        <v>1864</v>
      </c>
      <c r="D921" s="5">
        <v>1864</v>
      </c>
      <c r="E921" s="5">
        <v>16</v>
      </c>
      <c r="F921" s="5">
        <v>0</v>
      </c>
      <c r="G921" s="5">
        <v>1920</v>
      </c>
      <c r="H921" s="9" t="s">
        <v>602</v>
      </c>
      <c r="I921" t="s">
        <v>128</v>
      </c>
    </row>
    <row r="922" spans="1:9">
      <c r="A922" s="9">
        <v>6382</v>
      </c>
      <c r="C922" s="5">
        <v>1864</v>
      </c>
      <c r="D922" s="5">
        <v>1864</v>
      </c>
      <c r="E922" s="5">
        <v>16</v>
      </c>
      <c r="F922" s="5">
        <v>0</v>
      </c>
      <c r="G922" s="5">
        <v>1925</v>
      </c>
      <c r="H922" s="9" t="s">
        <v>493</v>
      </c>
      <c r="I922" t="s">
        <v>128</v>
      </c>
    </row>
    <row r="923" spans="1:9">
      <c r="A923" s="9">
        <v>6383</v>
      </c>
      <c r="C923" s="5">
        <v>1864</v>
      </c>
      <c r="D923" s="5">
        <v>1864</v>
      </c>
      <c r="E923" s="5">
        <v>16</v>
      </c>
      <c r="F923" s="5">
        <v>0</v>
      </c>
      <c r="G923" s="5">
        <v>1930</v>
      </c>
      <c r="H923" s="9" t="s">
        <v>609</v>
      </c>
      <c r="I923" t="s">
        <v>128</v>
      </c>
    </row>
    <row r="924" spans="1:9">
      <c r="A924" s="9">
        <v>6384</v>
      </c>
      <c r="C924" s="5">
        <v>1864</v>
      </c>
      <c r="D924" s="5">
        <v>1864</v>
      </c>
      <c r="E924" s="5">
        <v>16</v>
      </c>
      <c r="F924" s="5">
        <v>0</v>
      </c>
      <c r="G924" s="5">
        <v>1935</v>
      </c>
      <c r="H924" s="9" t="s">
        <v>611</v>
      </c>
      <c r="I924" t="s">
        <v>128</v>
      </c>
    </row>
    <row r="925" spans="1:9">
      <c r="A925" s="9">
        <v>6385</v>
      </c>
      <c r="C925" s="5">
        <v>1864</v>
      </c>
      <c r="D925" s="5">
        <v>1864</v>
      </c>
      <c r="E925" s="5">
        <v>16</v>
      </c>
      <c r="F925" s="5">
        <v>0</v>
      </c>
      <c r="G925" s="5">
        <v>1940</v>
      </c>
      <c r="H925" s="9" t="s">
        <v>532</v>
      </c>
      <c r="I925" t="s">
        <v>128</v>
      </c>
    </row>
    <row r="926" spans="1:9">
      <c r="A926" s="9">
        <v>6386</v>
      </c>
      <c r="C926" s="5">
        <v>1864</v>
      </c>
      <c r="D926" s="5">
        <v>1864</v>
      </c>
      <c r="E926" s="5">
        <v>16</v>
      </c>
      <c r="F926" s="5">
        <v>0</v>
      </c>
      <c r="G926" s="5">
        <v>1945</v>
      </c>
      <c r="H926" s="9" t="s">
        <v>602</v>
      </c>
      <c r="I926" t="s">
        <v>128</v>
      </c>
    </row>
    <row r="927" spans="1:9">
      <c r="A927" s="9">
        <v>6387</v>
      </c>
      <c r="C927" s="5">
        <v>1864</v>
      </c>
      <c r="D927" s="5">
        <v>1864</v>
      </c>
      <c r="E927" s="5">
        <v>16</v>
      </c>
      <c r="F927" s="5">
        <v>0</v>
      </c>
      <c r="G927" s="5">
        <v>1950</v>
      </c>
      <c r="H927" s="9" t="s">
        <v>493</v>
      </c>
      <c r="I927" t="s">
        <v>128</v>
      </c>
    </row>
    <row r="928" spans="1:9">
      <c r="A928" s="9">
        <v>6388</v>
      </c>
      <c r="C928" s="5">
        <v>1864</v>
      </c>
      <c r="D928" s="5">
        <v>1864</v>
      </c>
      <c r="E928" s="5">
        <v>16</v>
      </c>
      <c r="F928" s="5">
        <v>0</v>
      </c>
      <c r="G928" s="5">
        <v>1955</v>
      </c>
      <c r="H928" s="9" t="s">
        <v>609</v>
      </c>
      <c r="I928" t="s">
        <v>128</v>
      </c>
    </row>
    <row r="929" spans="1:9">
      <c r="A929" s="9">
        <v>6389</v>
      </c>
      <c r="C929" s="5">
        <v>1864</v>
      </c>
      <c r="D929" s="5">
        <v>1864</v>
      </c>
      <c r="E929" s="5">
        <v>16</v>
      </c>
      <c r="F929" s="5">
        <v>0</v>
      </c>
      <c r="G929" s="5">
        <v>1960</v>
      </c>
      <c r="H929" s="9" t="s">
        <v>611</v>
      </c>
      <c r="I929" t="s">
        <v>128</v>
      </c>
    </row>
    <row r="930" spans="1:9">
      <c r="A930" s="9">
        <v>6390</v>
      </c>
      <c r="C930" s="5">
        <v>1864</v>
      </c>
      <c r="D930" s="5">
        <v>1864</v>
      </c>
      <c r="E930" s="5">
        <v>16</v>
      </c>
      <c r="F930" s="5">
        <v>0</v>
      </c>
      <c r="G930" s="5">
        <v>1965</v>
      </c>
      <c r="H930" s="9" t="s">
        <v>532</v>
      </c>
      <c r="I930" t="s">
        <v>128</v>
      </c>
    </row>
    <row r="931" spans="1:9">
      <c r="A931" s="9">
        <v>6391</v>
      </c>
      <c r="C931" s="5">
        <v>1864</v>
      </c>
      <c r="D931" s="5">
        <v>1864</v>
      </c>
      <c r="E931" s="5">
        <v>16</v>
      </c>
      <c r="F931" s="5">
        <v>0</v>
      </c>
      <c r="G931" s="5">
        <v>1970</v>
      </c>
      <c r="H931" s="9" t="s">
        <v>602</v>
      </c>
      <c r="I931" t="s">
        <v>128</v>
      </c>
    </row>
    <row r="932" spans="1:9">
      <c r="A932" s="9">
        <v>6392</v>
      </c>
      <c r="C932" s="5">
        <v>1864</v>
      </c>
      <c r="D932" s="5">
        <v>1864</v>
      </c>
      <c r="E932" s="5">
        <v>16</v>
      </c>
      <c r="F932" s="5">
        <v>0</v>
      </c>
      <c r="G932" s="5">
        <v>1975</v>
      </c>
      <c r="H932" s="9" t="s">
        <v>493</v>
      </c>
      <c r="I932" t="s">
        <v>128</v>
      </c>
    </row>
    <row r="933" spans="1:9">
      <c r="A933" s="9">
        <v>6393</v>
      </c>
      <c r="C933" s="5">
        <v>1864</v>
      </c>
      <c r="D933" s="5">
        <v>1864</v>
      </c>
      <c r="E933" s="5">
        <v>16</v>
      </c>
      <c r="F933" s="5">
        <v>0</v>
      </c>
      <c r="G933" s="5">
        <v>1980</v>
      </c>
      <c r="H933" s="9" t="s">
        <v>609</v>
      </c>
      <c r="I933" t="s">
        <v>128</v>
      </c>
    </row>
    <row r="934" spans="1:9">
      <c r="A934" s="9">
        <v>6394</v>
      </c>
      <c r="C934" s="5">
        <v>1864</v>
      </c>
      <c r="D934" s="5">
        <v>1864</v>
      </c>
      <c r="E934" s="5">
        <v>16</v>
      </c>
      <c r="F934" s="5">
        <v>0</v>
      </c>
      <c r="G934" s="5">
        <v>1985</v>
      </c>
      <c r="H934" s="9" t="s">
        <v>611</v>
      </c>
      <c r="I934" t="s">
        <v>128</v>
      </c>
    </row>
    <row r="935" spans="1:9">
      <c r="A935" s="9">
        <v>6395</v>
      </c>
      <c r="C935" s="5">
        <v>1864</v>
      </c>
      <c r="D935" s="5">
        <v>1864</v>
      </c>
      <c r="E935" s="5">
        <v>16</v>
      </c>
      <c r="F935" s="5">
        <v>0</v>
      </c>
      <c r="G935" s="5">
        <v>1990</v>
      </c>
      <c r="H935" s="9" t="s">
        <v>493</v>
      </c>
      <c r="I935" t="s">
        <v>128</v>
      </c>
    </row>
    <row r="936" spans="1:9">
      <c r="A936" s="9">
        <v>930</v>
      </c>
      <c r="C936" s="5">
        <v>6298</v>
      </c>
      <c r="E936" s="5">
        <v>56</v>
      </c>
      <c r="G936" s="5">
        <v>6</v>
      </c>
      <c r="I936" t="s">
        <v>612</v>
      </c>
    </row>
    <row r="937" spans="1:9">
      <c r="A937" s="9">
        <v>931</v>
      </c>
      <c r="C937" s="5">
        <v>6299</v>
      </c>
      <c r="E937" s="5">
        <v>270</v>
      </c>
      <c r="G937" s="5">
        <v>3</v>
      </c>
      <c r="I937" t="s">
        <v>613</v>
      </c>
    </row>
    <row r="938" spans="1:9">
      <c r="A938" s="9">
        <v>932</v>
      </c>
      <c r="C938" s="5">
        <v>6300</v>
      </c>
      <c r="E938" s="5">
        <v>282</v>
      </c>
      <c r="G938" s="5">
        <v>1</v>
      </c>
      <c r="I938" t="s">
        <v>614</v>
      </c>
    </row>
    <row r="939" spans="1:9">
      <c r="A939" s="9">
        <v>933</v>
      </c>
      <c r="C939" s="5">
        <v>6301</v>
      </c>
      <c r="E939" s="5">
        <v>281</v>
      </c>
      <c r="G939" s="5">
        <v>1</v>
      </c>
      <c r="I939" t="s">
        <v>615</v>
      </c>
    </row>
    <row r="940" spans="1:9">
      <c r="A940" s="9">
        <v>934</v>
      </c>
      <c r="C940" s="5">
        <v>6401</v>
      </c>
      <c r="E940" s="5">
        <v>283</v>
      </c>
      <c r="G940" s="5">
        <v>1</v>
      </c>
      <c r="I940" t="s">
        <v>616</v>
      </c>
    </row>
    <row r="941" spans="1:9">
      <c r="A941" s="9">
        <v>935</v>
      </c>
      <c r="C941" s="5">
        <v>6402</v>
      </c>
      <c r="E941" s="5">
        <v>284</v>
      </c>
      <c r="G941" s="5">
        <v>1</v>
      </c>
      <c r="H941" s="19" t="s">
        <v>617</v>
      </c>
      <c r="I941" t="s">
        <v>618</v>
      </c>
    </row>
    <row r="942" spans="1:9">
      <c r="A942" s="9">
        <v>6500</v>
      </c>
      <c r="C942" s="5">
        <v>6298</v>
      </c>
      <c r="E942" s="5">
        <v>1309</v>
      </c>
      <c r="F942" s="5">
        <v>1</v>
      </c>
      <c r="G942" s="5">
        <v>90</v>
      </c>
      <c r="H942" s="51" t="s">
        <v>619</v>
      </c>
      <c r="I942" t="s">
        <v>620</v>
      </c>
    </row>
    <row r="943" spans="1:9">
      <c r="A943" s="9">
        <v>6501</v>
      </c>
      <c r="C943" s="5">
        <v>6298</v>
      </c>
      <c r="E943" s="5">
        <v>1309</v>
      </c>
      <c r="F943" s="5">
        <v>1</v>
      </c>
      <c r="G943" s="5">
        <v>290</v>
      </c>
      <c r="H943" s="51" t="s">
        <v>621</v>
      </c>
      <c r="I943" t="s">
        <v>620</v>
      </c>
    </row>
    <row r="944" spans="1:9">
      <c r="A944" s="9">
        <v>6502</v>
      </c>
      <c r="C944" s="5">
        <v>6298</v>
      </c>
      <c r="E944" s="5">
        <v>1309</v>
      </c>
      <c r="F944" s="5">
        <v>1</v>
      </c>
      <c r="G944" s="5">
        <v>900</v>
      </c>
      <c r="H944" s="51" t="s">
        <v>622</v>
      </c>
      <c r="I944" t="s">
        <v>620</v>
      </c>
    </row>
    <row r="945" spans="1:9">
      <c r="A945" s="9">
        <v>6503</v>
      </c>
      <c r="C945" s="5">
        <v>6298</v>
      </c>
      <c r="E945" s="5">
        <v>1309</v>
      </c>
      <c r="F945" s="5">
        <v>1</v>
      </c>
      <c r="G945" s="5">
        <v>1650</v>
      </c>
      <c r="H945" s="51" t="s">
        <v>623</v>
      </c>
      <c r="I945" t="s">
        <v>620</v>
      </c>
    </row>
    <row r="946" spans="1:9">
      <c r="A946" s="9">
        <v>6510</v>
      </c>
      <c r="C946" s="5">
        <v>6298</v>
      </c>
      <c r="E946" s="5">
        <v>1309</v>
      </c>
      <c r="F946" s="5">
        <v>2</v>
      </c>
      <c r="G946" s="5">
        <v>75</v>
      </c>
      <c r="H946" s="51" t="s">
        <v>619</v>
      </c>
      <c r="I946" t="s">
        <v>624</v>
      </c>
    </row>
    <row r="947" spans="1:9">
      <c r="A947" s="9">
        <v>6511</v>
      </c>
      <c r="C947" s="5">
        <v>6298</v>
      </c>
      <c r="E947" s="5">
        <v>1309</v>
      </c>
      <c r="F947" s="5">
        <v>2</v>
      </c>
      <c r="G947" s="5">
        <v>350</v>
      </c>
      <c r="H947" s="51" t="s">
        <v>621</v>
      </c>
      <c r="I947" t="s">
        <v>624</v>
      </c>
    </row>
    <row r="948" spans="1:9">
      <c r="A948" s="9">
        <v>6512</v>
      </c>
      <c r="C948" s="5">
        <v>6298</v>
      </c>
      <c r="E948" s="5">
        <v>1309</v>
      </c>
      <c r="F948" s="5">
        <v>2</v>
      </c>
      <c r="G948" s="5">
        <v>1600</v>
      </c>
      <c r="H948" s="51" t="s">
        <v>622</v>
      </c>
      <c r="I948" t="s">
        <v>624</v>
      </c>
    </row>
    <row r="949" spans="1:9">
      <c r="A949" s="9">
        <v>6513</v>
      </c>
      <c r="C949" s="5">
        <v>6298</v>
      </c>
      <c r="E949" s="5">
        <v>1309</v>
      </c>
      <c r="F949" s="5">
        <v>2</v>
      </c>
      <c r="G949" s="5">
        <v>3900</v>
      </c>
      <c r="H949" s="51" t="s">
        <v>625</v>
      </c>
      <c r="I949" t="s">
        <v>624</v>
      </c>
    </row>
    <row r="950" spans="1:9">
      <c r="A950" s="9">
        <v>6520</v>
      </c>
      <c r="C950" s="5">
        <v>6298</v>
      </c>
      <c r="E950" s="5">
        <v>1309</v>
      </c>
      <c r="F950" s="5">
        <v>3</v>
      </c>
      <c r="G950" s="5">
        <v>75</v>
      </c>
      <c r="H950" s="51" t="s">
        <v>619</v>
      </c>
      <c r="I950" t="s">
        <v>626</v>
      </c>
    </row>
    <row r="951" spans="1:9">
      <c r="A951" s="9">
        <v>6521</v>
      </c>
      <c r="C951" s="5">
        <v>6298</v>
      </c>
      <c r="E951" s="5">
        <v>1309</v>
      </c>
      <c r="F951" s="5">
        <v>3</v>
      </c>
      <c r="G951" s="5">
        <v>500</v>
      </c>
      <c r="H951" s="51" t="s">
        <v>621</v>
      </c>
      <c r="I951" t="s">
        <v>626</v>
      </c>
    </row>
    <row r="952" spans="1:9">
      <c r="A952" s="9">
        <v>6522</v>
      </c>
      <c r="C952" s="5">
        <v>6298</v>
      </c>
      <c r="E952" s="5">
        <v>1309</v>
      </c>
      <c r="F952" s="5">
        <v>3</v>
      </c>
      <c r="G952" s="5">
        <v>1750</v>
      </c>
      <c r="H952" s="51" t="s">
        <v>622</v>
      </c>
      <c r="I952" t="s">
        <v>626</v>
      </c>
    </row>
    <row r="953" spans="1:9">
      <c r="A953" s="9">
        <v>6523</v>
      </c>
      <c r="C953" s="5">
        <v>6298</v>
      </c>
      <c r="E953" s="5">
        <v>1309</v>
      </c>
      <c r="F953" s="5">
        <v>3</v>
      </c>
      <c r="G953" s="5">
        <v>4300</v>
      </c>
      <c r="H953" s="51" t="s">
        <v>627</v>
      </c>
      <c r="I953" t="s">
        <v>626</v>
      </c>
    </row>
    <row r="954" spans="1:9">
      <c r="A954" s="9">
        <v>6530</v>
      </c>
      <c r="C954" s="5">
        <v>6298</v>
      </c>
      <c r="E954" s="5">
        <v>1309</v>
      </c>
      <c r="F954" s="5">
        <v>4</v>
      </c>
      <c r="G954" s="5">
        <v>150</v>
      </c>
      <c r="H954" s="51" t="s">
        <v>619</v>
      </c>
      <c r="I954" t="s">
        <v>628</v>
      </c>
    </row>
    <row r="955" spans="1:9">
      <c r="A955" s="9">
        <v>6531</v>
      </c>
      <c r="C955" s="5">
        <v>6298</v>
      </c>
      <c r="E955" s="5">
        <v>1309</v>
      </c>
      <c r="F955" s="5">
        <v>4</v>
      </c>
      <c r="G955" s="5">
        <v>700</v>
      </c>
      <c r="H955" s="51" t="s">
        <v>621</v>
      </c>
      <c r="I955" t="s">
        <v>628</v>
      </c>
    </row>
    <row r="956" spans="1:9">
      <c r="A956" s="9">
        <v>6532</v>
      </c>
      <c r="C956" s="5">
        <v>6298</v>
      </c>
      <c r="E956" s="5">
        <v>1309</v>
      </c>
      <c r="F956" s="5">
        <v>4</v>
      </c>
      <c r="G956" s="5">
        <v>2100</v>
      </c>
      <c r="H956" s="55" t="s">
        <v>629</v>
      </c>
      <c r="I956" t="s">
        <v>628</v>
      </c>
    </row>
    <row r="957" spans="1:9">
      <c r="A957" s="9">
        <v>6533</v>
      </c>
      <c r="C957" s="5">
        <v>6298</v>
      </c>
      <c r="E957" s="5">
        <v>1309</v>
      </c>
      <c r="F957" s="5">
        <v>4</v>
      </c>
      <c r="G957" s="5">
        <v>5000</v>
      </c>
      <c r="H957" s="51" t="s">
        <v>623</v>
      </c>
      <c r="I957" t="s">
        <v>628</v>
      </c>
    </row>
    <row r="958" spans="1:9">
      <c r="A958" s="9">
        <v>6540</v>
      </c>
      <c r="C958" s="5">
        <v>6298</v>
      </c>
      <c r="E958" s="5">
        <v>1309</v>
      </c>
      <c r="F958" s="5">
        <v>5</v>
      </c>
      <c r="G958" s="5">
        <v>130</v>
      </c>
      <c r="H958" s="51" t="s">
        <v>619</v>
      </c>
      <c r="I958" t="s">
        <v>630</v>
      </c>
    </row>
    <row r="959" spans="1:9">
      <c r="A959" s="9">
        <v>6541</v>
      </c>
      <c r="C959" s="5">
        <v>6298</v>
      </c>
      <c r="E959" s="5">
        <v>1309</v>
      </c>
      <c r="F959" s="5">
        <v>5</v>
      </c>
      <c r="G959" s="5">
        <v>650</v>
      </c>
      <c r="H959" s="51" t="s">
        <v>621</v>
      </c>
      <c r="I959" t="s">
        <v>630</v>
      </c>
    </row>
    <row r="960" spans="1:9">
      <c r="A960" s="9">
        <v>6542</v>
      </c>
      <c r="C960" s="5">
        <v>6298</v>
      </c>
      <c r="E960" s="5">
        <v>1309</v>
      </c>
      <c r="F960" s="5">
        <v>5</v>
      </c>
      <c r="G960" s="5">
        <v>2200</v>
      </c>
      <c r="H960" s="51" t="s">
        <v>622</v>
      </c>
      <c r="I960" t="s">
        <v>630</v>
      </c>
    </row>
    <row r="961" spans="1:9">
      <c r="A961" s="9">
        <v>6543</v>
      </c>
      <c r="C961" s="5">
        <v>6298</v>
      </c>
      <c r="E961" s="5">
        <v>1309</v>
      </c>
      <c r="F961" s="5">
        <v>5</v>
      </c>
      <c r="G961" s="5">
        <v>5400</v>
      </c>
      <c r="H961" s="51" t="s">
        <v>631</v>
      </c>
      <c r="I961" t="s">
        <v>630</v>
      </c>
    </row>
    <row r="962" spans="1:9">
      <c r="A962" s="9">
        <v>6544</v>
      </c>
      <c r="C962" s="5">
        <v>6298</v>
      </c>
      <c r="E962" s="5">
        <v>1309</v>
      </c>
      <c r="F962" s="5">
        <v>6</v>
      </c>
      <c r="G962" s="5">
        <v>150</v>
      </c>
      <c r="H962" s="51" t="s">
        <v>619</v>
      </c>
      <c r="I962" s="58" t="s">
        <v>632</v>
      </c>
    </row>
    <row r="963" spans="1:9">
      <c r="A963" s="9">
        <v>6545</v>
      </c>
      <c r="C963" s="5">
        <v>6298</v>
      </c>
      <c r="E963" s="5">
        <v>1309</v>
      </c>
      <c r="F963" s="5">
        <v>6</v>
      </c>
      <c r="G963" s="5">
        <v>750</v>
      </c>
      <c r="H963" s="51" t="s">
        <v>621</v>
      </c>
      <c r="I963" s="58" t="s">
        <v>632</v>
      </c>
    </row>
    <row r="964" spans="1:9">
      <c r="A964" s="9">
        <v>6546</v>
      </c>
      <c r="C964" s="5">
        <v>6298</v>
      </c>
      <c r="E964" s="5">
        <v>1309</v>
      </c>
      <c r="F964" s="5">
        <v>6</v>
      </c>
      <c r="G964" s="5">
        <v>2000</v>
      </c>
      <c r="H964" s="51" t="s">
        <v>622</v>
      </c>
      <c r="I964" s="58" t="s">
        <v>632</v>
      </c>
    </row>
    <row r="965" spans="1:9">
      <c r="A965" s="9">
        <v>6547</v>
      </c>
      <c r="C965" s="5">
        <v>6298</v>
      </c>
      <c r="E965" s="5">
        <v>1309</v>
      </c>
      <c r="F965" s="5">
        <v>6</v>
      </c>
      <c r="G965" s="5">
        <v>5300</v>
      </c>
      <c r="H965" s="55" t="s">
        <v>633</v>
      </c>
      <c r="I965" s="58" t="s">
        <v>632</v>
      </c>
    </row>
    <row r="966" spans="1:9">
      <c r="A966" s="9">
        <v>7001</v>
      </c>
      <c r="C966" s="9">
        <v>100043001</v>
      </c>
      <c r="E966" s="5">
        <v>250</v>
      </c>
      <c r="G966" s="5">
        <v>5</v>
      </c>
      <c r="H966" s="56" t="s">
        <v>634</v>
      </c>
      <c r="I966" s="1" t="s">
        <v>635</v>
      </c>
    </row>
    <row r="967" spans="1:9">
      <c r="A967" s="9">
        <v>7002</v>
      </c>
      <c r="C967" s="9">
        <v>100043008</v>
      </c>
      <c r="E967" s="5">
        <v>250</v>
      </c>
      <c r="G967" s="5">
        <v>10</v>
      </c>
      <c r="H967" s="56" t="s">
        <v>636</v>
      </c>
      <c r="I967" s="1" t="s">
        <v>637</v>
      </c>
    </row>
    <row r="968" spans="1:9">
      <c r="A968" s="9">
        <v>7003</v>
      </c>
      <c r="C968" s="5">
        <v>100043009</v>
      </c>
      <c r="E968" s="5">
        <v>1002</v>
      </c>
      <c r="G968" s="5">
        <v>3</v>
      </c>
      <c r="H968" s="56" t="s">
        <v>638</v>
      </c>
      <c r="I968" s="1" t="s">
        <v>639</v>
      </c>
    </row>
    <row r="969" spans="1:9">
      <c r="A969" s="9">
        <v>7004</v>
      </c>
      <c r="C969" s="9">
        <v>100043006</v>
      </c>
      <c r="E969" s="5">
        <v>260</v>
      </c>
      <c r="F969" s="5">
        <v>2</v>
      </c>
      <c r="G969" s="5">
        <v>1</v>
      </c>
      <c r="H969" s="56" t="s">
        <v>640</v>
      </c>
      <c r="I969" s="1" t="s">
        <v>641</v>
      </c>
    </row>
    <row r="970" spans="1:9">
      <c r="A970" s="9">
        <v>7005</v>
      </c>
      <c r="C970" s="5">
        <v>100043007</v>
      </c>
      <c r="E970" s="5">
        <v>259</v>
      </c>
      <c r="G970" s="5">
        <v>1</v>
      </c>
      <c r="H970" s="56" t="s">
        <v>642</v>
      </c>
      <c r="I970" s="1" t="s">
        <v>643</v>
      </c>
    </row>
    <row r="971" spans="1:9">
      <c r="A971" s="9">
        <v>7006</v>
      </c>
      <c r="C971" s="9">
        <v>100043005</v>
      </c>
      <c r="E971" s="5">
        <v>254</v>
      </c>
      <c r="G971" s="5">
        <v>1</v>
      </c>
      <c r="H971" s="56" t="s">
        <v>644</v>
      </c>
      <c r="I971" s="1" t="s">
        <v>645</v>
      </c>
    </row>
    <row r="972" spans="1:9">
      <c r="A972" s="9">
        <v>7007</v>
      </c>
      <c r="C972" s="9">
        <v>100043003</v>
      </c>
      <c r="E972" s="5">
        <v>252</v>
      </c>
      <c r="G972" s="5">
        <v>1</v>
      </c>
      <c r="H972" s="56" t="s">
        <v>646</v>
      </c>
      <c r="I972" s="1" t="s">
        <v>647</v>
      </c>
    </row>
    <row r="973" spans="1:9">
      <c r="A973" s="9">
        <v>7008</v>
      </c>
      <c r="C973" s="57">
        <v>5004026</v>
      </c>
      <c r="E973" s="5">
        <v>96</v>
      </c>
      <c r="F973" s="5"/>
      <c r="G973" s="5">
        <v>1</v>
      </c>
      <c r="I973" s="57" t="s">
        <v>648</v>
      </c>
    </row>
    <row r="974" spans="1:9">
      <c r="A974" s="9">
        <v>7009</v>
      </c>
      <c r="C974" s="57">
        <v>5004027</v>
      </c>
      <c r="E974" s="5">
        <v>96</v>
      </c>
      <c r="F974" s="5"/>
      <c r="G974" s="5">
        <v>2</v>
      </c>
      <c r="I974" s="57" t="s">
        <v>649</v>
      </c>
    </row>
    <row r="975" spans="1:9">
      <c r="A975" s="9">
        <v>7010</v>
      </c>
      <c r="C975" s="57">
        <v>5004028</v>
      </c>
      <c r="E975" s="5">
        <v>96</v>
      </c>
      <c r="F975" s="5"/>
      <c r="G975" s="5">
        <v>3</v>
      </c>
      <c r="I975" s="57" t="s">
        <v>650</v>
      </c>
    </row>
    <row r="976" spans="1:9">
      <c r="A976" s="9">
        <v>7011</v>
      </c>
      <c r="C976" s="57">
        <v>5004029</v>
      </c>
      <c r="E976" s="5">
        <v>96</v>
      </c>
      <c r="F976" s="5"/>
      <c r="G976" s="5">
        <v>4</v>
      </c>
      <c r="I976" s="57" t="s">
        <v>651</v>
      </c>
    </row>
    <row r="977" spans="1:9">
      <c r="A977" s="9">
        <v>7012</v>
      </c>
      <c r="C977" s="57">
        <v>5004030</v>
      </c>
      <c r="E977" s="5">
        <v>96</v>
      </c>
      <c r="F977" s="5"/>
      <c r="G977" s="5">
        <v>5</v>
      </c>
      <c r="I977" s="57" t="s">
        <v>652</v>
      </c>
    </row>
    <row r="978" spans="1:9">
      <c r="A978" s="9">
        <v>7013</v>
      </c>
      <c r="C978" s="57">
        <v>5004031</v>
      </c>
      <c r="E978" s="5">
        <v>96</v>
      </c>
      <c r="F978" s="5"/>
      <c r="G978" s="5">
        <v>6</v>
      </c>
      <c r="I978" s="57" t="s">
        <v>653</v>
      </c>
    </row>
    <row r="979" spans="1:9">
      <c r="A979" s="9">
        <v>7014</v>
      </c>
      <c r="C979" s="57">
        <v>5004032</v>
      </c>
      <c r="E979" s="5">
        <v>96</v>
      </c>
      <c r="F979" s="5"/>
      <c r="G979" s="5">
        <v>7</v>
      </c>
      <c r="I979" s="57" t="s">
        <v>654</v>
      </c>
    </row>
    <row r="980" spans="1:9">
      <c r="A980" s="9">
        <v>7015</v>
      </c>
      <c r="C980" s="57">
        <v>5004033</v>
      </c>
      <c r="E980" s="5">
        <v>96</v>
      </c>
      <c r="F980" s="5"/>
      <c r="G980" s="5">
        <v>8</v>
      </c>
      <c r="I980" s="57" t="s">
        <v>655</v>
      </c>
    </row>
    <row r="981" spans="1:9">
      <c r="A981" s="9">
        <v>7016</v>
      </c>
      <c r="C981" s="57">
        <v>5004034</v>
      </c>
      <c r="E981" s="5">
        <v>96</v>
      </c>
      <c r="F981" s="5"/>
      <c r="G981" s="5">
        <v>9</v>
      </c>
      <c r="I981" s="57" t="s">
        <v>656</v>
      </c>
    </row>
    <row r="982" spans="1:9">
      <c r="A982" s="9">
        <v>7017</v>
      </c>
      <c r="C982" s="57">
        <v>5004035</v>
      </c>
      <c r="E982" s="5">
        <v>96</v>
      </c>
      <c r="F982" s="5"/>
      <c r="G982" s="5">
        <v>10</v>
      </c>
      <c r="I982" s="57" t="s">
        <v>657</v>
      </c>
    </row>
    <row r="983" spans="1:9">
      <c r="A983" s="9">
        <v>7018</v>
      </c>
      <c r="C983" s="57">
        <v>5004036</v>
      </c>
      <c r="E983" s="5">
        <v>96</v>
      </c>
      <c r="F983" s="5"/>
      <c r="G983" s="5">
        <v>11</v>
      </c>
      <c r="I983" s="57" t="s">
        <v>658</v>
      </c>
    </row>
    <row r="984" spans="1:9">
      <c r="A984" s="9">
        <v>7019</v>
      </c>
      <c r="C984" s="57">
        <v>5004037</v>
      </c>
      <c r="E984" s="5">
        <v>96</v>
      </c>
      <c r="F984" s="5"/>
      <c r="G984" s="5">
        <v>12</v>
      </c>
      <c r="I984" s="57" t="s">
        <v>659</v>
      </c>
    </row>
    <row r="985" spans="1:9">
      <c r="A985" s="9">
        <v>7020</v>
      </c>
      <c r="C985" s="57">
        <v>5004038</v>
      </c>
      <c r="E985" s="5">
        <v>96</v>
      </c>
      <c r="F985" s="5"/>
      <c r="G985" s="5">
        <v>13</v>
      </c>
      <c r="I985" s="57" t="s">
        <v>660</v>
      </c>
    </row>
    <row r="986" spans="1:9">
      <c r="A986" s="9">
        <v>7021</v>
      </c>
      <c r="C986" s="57">
        <v>5004039</v>
      </c>
      <c r="E986" s="5">
        <v>96</v>
      </c>
      <c r="F986" s="5"/>
      <c r="G986" s="5">
        <v>14</v>
      </c>
      <c r="I986" s="57" t="s">
        <v>661</v>
      </c>
    </row>
    <row r="987" spans="1:9">
      <c r="A987" s="9">
        <v>7022</v>
      </c>
      <c r="C987" s="57">
        <v>5004040</v>
      </c>
      <c r="E987" s="5">
        <v>96</v>
      </c>
      <c r="F987" s="5"/>
      <c r="G987" s="5">
        <v>15</v>
      </c>
      <c r="I987" s="57" t="s">
        <v>662</v>
      </c>
    </row>
  </sheetData>
  <conditionalFormatting sqref="C539">
    <cfRule type="duplicateValues" dxfId="0" priority="8"/>
  </conditionalFormatting>
  <conditionalFormatting sqref="D539">
    <cfRule type="duplicateValues" dxfId="0" priority="19"/>
  </conditionalFormatting>
  <conditionalFormatting sqref="C71:C73">
    <cfRule type="duplicateValues" dxfId="1" priority="46"/>
    <cfRule type="duplicateValues" dxfId="1" priority="47"/>
    <cfRule type="duplicateValues" dxfId="1" priority="48"/>
    <cfRule type="duplicateValues" dxfId="1" priority="49"/>
    <cfRule type="duplicateValues" dxfId="0" priority="50"/>
    <cfRule type="duplicateValues" dxfId="1" priority="51"/>
  </conditionalFormatting>
  <conditionalFormatting sqref="C156:C158">
    <cfRule type="duplicateValues" dxfId="1" priority="52"/>
    <cfRule type="duplicateValues" dxfId="1" priority="53"/>
    <cfRule type="duplicateValues" dxfId="0" priority="54"/>
    <cfRule type="duplicateValues" dxfId="1" priority="55"/>
  </conditionalFormatting>
  <conditionalFormatting sqref="C225:C266">
    <cfRule type="duplicateValues" dxfId="0" priority="2"/>
  </conditionalFormatting>
  <conditionalFormatting sqref="C506:C509">
    <cfRule type="duplicateValues" dxfId="0" priority="7"/>
  </conditionalFormatting>
  <conditionalFormatting sqref="C510:C519">
    <cfRule type="duplicateValues" dxfId="0" priority="6"/>
  </conditionalFormatting>
  <conditionalFormatting sqref="C520:C527">
    <cfRule type="duplicateValues" dxfId="0" priority="5"/>
  </conditionalFormatting>
  <conditionalFormatting sqref="C528:C538">
    <cfRule type="duplicateValues" dxfId="0" priority="4"/>
  </conditionalFormatting>
  <conditionalFormatting sqref="C973:C987">
    <cfRule type="duplicateValues" dxfId="0" priority="1"/>
  </conditionalFormatting>
  <conditionalFormatting sqref="D71:D73">
    <cfRule type="duplicateValues" dxfId="1" priority="40"/>
    <cfRule type="duplicateValues" dxfId="1" priority="41"/>
    <cfRule type="duplicateValues" dxfId="1" priority="42"/>
    <cfRule type="duplicateValues" dxfId="1" priority="43"/>
    <cfRule type="duplicateValues" dxfId="1" priority="44"/>
    <cfRule type="duplicateValues" dxfId="0" priority="45"/>
  </conditionalFormatting>
  <conditionalFormatting sqref="D74:D76">
    <cfRule type="duplicateValues" dxfId="1" priority="34"/>
    <cfRule type="duplicateValues" dxfId="1" priority="35"/>
    <cfRule type="duplicateValues" dxfId="1" priority="36"/>
    <cfRule type="duplicateValues" dxfId="1" priority="37"/>
    <cfRule type="duplicateValues" dxfId="1" priority="38"/>
    <cfRule type="duplicateValues" dxfId="0" priority="39"/>
  </conditionalFormatting>
  <conditionalFormatting sqref="D506:D509">
    <cfRule type="duplicateValues" dxfId="0" priority="17"/>
  </conditionalFormatting>
  <conditionalFormatting sqref="D510:D519">
    <cfRule type="duplicateValues" dxfId="0" priority="15"/>
  </conditionalFormatting>
  <conditionalFormatting sqref="D520:D527">
    <cfRule type="duplicateValues" dxfId="0" priority="13"/>
  </conditionalFormatting>
  <conditionalFormatting sqref="D528:D538">
    <cfRule type="duplicateValues" dxfId="0" priority="11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5:D68"/>
  <sheetViews>
    <sheetView topLeftCell="A4" workbookViewId="0">
      <selection activeCell="C43" sqref="C43"/>
    </sheetView>
  </sheetViews>
  <sheetFormatPr defaultColWidth="9" defaultRowHeight="13.5" outlineLevelCol="3"/>
  <sheetData>
    <row r="5" spans="1:1">
      <c r="A5" s="5"/>
    </row>
    <row r="6" spans="1:1">
      <c r="A6" s="5"/>
    </row>
    <row r="7" spans="1:1">
      <c r="A7" s="5"/>
    </row>
    <row r="8" spans="1:1">
      <c r="A8" s="5"/>
    </row>
    <row r="9" spans="1:4">
      <c r="A9" s="5">
        <v>3801</v>
      </c>
      <c r="B9" t="s">
        <v>663</v>
      </c>
      <c r="C9" t="s">
        <v>664</v>
      </c>
      <c r="D9" t="s">
        <v>665</v>
      </c>
    </row>
    <row r="10" spans="1:4">
      <c r="A10" s="5">
        <v>3802</v>
      </c>
      <c r="B10" t="s">
        <v>666</v>
      </c>
      <c r="C10" t="s">
        <v>667</v>
      </c>
      <c r="D10" t="s">
        <v>668</v>
      </c>
    </row>
    <row r="11" spans="1:4">
      <c r="A11" s="5">
        <v>3803</v>
      </c>
      <c r="B11" t="s">
        <v>669</v>
      </c>
      <c r="C11" t="s">
        <v>670</v>
      </c>
      <c r="D11" t="s">
        <v>671</v>
      </c>
    </row>
    <row r="12" spans="1:4">
      <c r="A12" s="5">
        <v>3804</v>
      </c>
      <c r="B12" t="s">
        <v>672</v>
      </c>
      <c r="C12" t="s">
        <v>673</v>
      </c>
      <c r="D12" t="s">
        <v>674</v>
      </c>
    </row>
    <row r="13" spans="1:4">
      <c r="A13" s="5">
        <v>3805</v>
      </c>
      <c r="B13" t="s">
        <v>675</v>
      </c>
      <c r="C13" t="s">
        <v>676</v>
      </c>
      <c r="D13" t="s">
        <v>677</v>
      </c>
    </row>
    <row r="14" spans="1:4">
      <c r="A14" s="5">
        <v>3806</v>
      </c>
      <c r="B14" t="s">
        <v>678</v>
      </c>
      <c r="C14" t="s">
        <v>679</v>
      </c>
      <c r="D14" t="s">
        <v>680</v>
      </c>
    </row>
    <row r="15" spans="1:4">
      <c r="A15" s="5">
        <v>3807</v>
      </c>
      <c r="B15" t="s">
        <v>681</v>
      </c>
      <c r="C15" t="s">
        <v>682</v>
      </c>
      <c r="D15" t="s">
        <v>683</v>
      </c>
    </row>
    <row r="16" spans="1:4">
      <c r="A16" s="5">
        <v>3808</v>
      </c>
      <c r="B16" t="s">
        <v>684</v>
      </c>
      <c r="C16" t="s">
        <v>685</v>
      </c>
      <c r="D16" t="s">
        <v>686</v>
      </c>
    </row>
    <row r="17" spans="1:4">
      <c r="A17" s="5">
        <v>3809</v>
      </c>
      <c r="B17" t="s">
        <v>687</v>
      </c>
      <c r="C17" t="s">
        <v>688</v>
      </c>
      <c r="D17" t="s">
        <v>689</v>
      </c>
    </row>
    <row r="18" spans="1:4">
      <c r="A18" s="5">
        <v>3810</v>
      </c>
      <c r="B18" t="s">
        <v>690</v>
      </c>
      <c r="C18" t="s">
        <v>691</v>
      </c>
      <c r="D18" t="s">
        <v>692</v>
      </c>
    </row>
    <row r="19" spans="1:4">
      <c r="A19" s="5">
        <v>3811</v>
      </c>
      <c r="B19" t="s">
        <v>693</v>
      </c>
      <c r="C19" t="s">
        <v>694</v>
      </c>
      <c r="D19" t="s">
        <v>695</v>
      </c>
    </row>
    <row r="20" spans="1:4">
      <c r="A20" s="5">
        <v>3812</v>
      </c>
      <c r="B20" t="s">
        <v>696</v>
      </c>
      <c r="C20" t="s">
        <v>697</v>
      </c>
      <c r="D20" t="s">
        <v>698</v>
      </c>
    </row>
    <row r="21" spans="1:4">
      <c r="A21">
        <v>3813</v>
      </c>
      <c r="B21" t="s">
        <v>699</v>
      </c>
      <c r="C21" t="s">
        <v>700</v>
      </c>
      <c r="D21" t="s">
        <v>701</v>
      </c>
    </row>
    <row r="22" spans="1:4">
      <c r="A22">
        <v>3814</v>
      </c>
      <c r="B22" t="s">
        <v>702</v>
      </c>
      <c r="C22" t="s">
        <v>703</v>
      </c>
      <c r="D22" t="s">
        <v>704</v>
      </c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F1:AD48"/>
  <sheetViews>
    <sheetView topLeftCell="O1" workbookViewId="0">
      <selection activeCell="R27" sqref="R27"/>
    </sheetView>
  </sheetViews>
  <sheetFormatPr defaultColWidth="9" defaultRowHeight="13.5"/>
  <cols>
    <col min="7" max="7" width="11.625" customWidth="1"/>
    <col min="17" max="17" width="11.75" customWidth="1"/>
    <col min="18" max="18" width="13.375" customWidth="1"/>
    <col min="27" max="27" width="11.625" customWidth="1"/>
    <col min="28" max="28" width="12.75" customWidth="1"/>
  </cols>
  <sheetData>
    <row r="1" spans="26:28">
      <c r="Z1" s="1" t="s">
        <v>705</v>
      </c>
      <c r="AA1" s="1" t="s">
        <v>706</v>
      </c>
      <c r="AB1" s="1" t="s">
        <v>707</v>
      </c>
    </row>
    <row r="2" spans="26:28">
      <c r="Z2">
        <v>4001</v>
      </c>
      <c r="AA2">
        <v>1167</v>
      </c>
      <c r="AB2">
        <v>1025</v>
      </c>
    </row>
    <row r="3" spans="26:28">
      <c r="Z3">
        <v>4002</v>
      </c>
      <c r="AA3">
        <v>1168</v>
      </c>
      <c r="AB3">
        <v>1026</v>
      </c>
    </row>
    <row r="4" spans="26:28">
      <c r="Z4">
        <v>4003</v>
      </c>
      <c r="AA4">
        <v>1169</v>
      </c>
      <c r="AB4">
        <v>1027</v>
      </c>
    </row>
    <row r="5" spans="12:28">
      <c r="L5">
        <f>17*50</f>
        <v>850</v>
      </c>
      <c r="AA5">
        <v>1170</v>
      </c>
      <c r="AB5">
        <v>1028</v>
      </c>
    </row>
    <row r="6" spans="23:28">
      <c r="W6" s="1" t="s">
        <v>708</v>
      </c>
      <c r="X6" s="1"/>
      <c r="AA6">
        <v>1171</v>
      </c>
      <c r="AB6">
        <v>1029</v>
      </c>
    </row>
    <row r="7" spans="9:28">
      <c r="I7" s="1" t="s">
        <v>709</v>
      </c>
      <c r="J7" s="1" t="s">
        <v>710</v>
      </c>
      <c r="W7" s="1" t="s">
        <v>711</v>
      </c>
      <c r="X7" s="1"/>
      <c r="AB7">
        <v>1030</v>
      </c>
    </row>
    <row r="8" spans="6:24">
      <c r="F8">
        <v>1</v>
      </c>
      <c r="G8" t="s">
        <v>61</v>
      </c>
      <c r="H8" t="s">
        <v>30</v>
      </c>
      <c r="I8">
        <v>5</v>
      </c>
      <c r="J8" t="str">
        <f>$I$7&amp;I8&amp;$J$7</f>
        <v>{{2,0,5}}</v>
      </c>
      <c r="O8" s="1"/>
      <c r="P8" s="1"/>
      <c r="V8" s="1" t="s">
        <v>712</v>
      </c>
      <c r="W8" s="1" t="s">
        <v>713</v>
      </c>
      <c r="X8" s="1"/>
    </row>
    <row r="9" spans="6:30">
      <c r="F9">
        <v>2</v>
      </c>
      <c r="G9" t="s">
        <v>61</v>
      </c>
      <c r="H9" t="s">
        <v>30</v>
      </c>
      <c r="I9">
        <v>5</v>
      </c>
      <c r="J9" t="str">
        <f t="shared" ref="J9:J47" si="0">$I$7&amp;I9&amp;$J$7</f>
        <v>{{2,0,5}}</v>
      </c>
      <c r="Q9" s="1" t="s">
        <v>714</v>
      </c>
      <c r="R9" t="str">
        <f>$Q$9&amp;V9</f>
        <v>等级宝箱LV15</v>
      </c>
      <c r="S9" s="3">
        <v>10</v>
      </c>
      <c r="T9">
        <f>S9+5</f>
        <v>15</v>
      </c>
      <c r="U9">
        <v>50</v>
      </c>
      <c r="V9">
        <v>15</v>
      </c>
      <c r="W9">
        <v>1025</v>
      </c>
      <c r="X9">
        <v>5</v>
      </c>
      <c r="Y9">
        <v>1.1</v>
      </c>
      <c r="AA9" t="str">
        <f>$V$8&amp;U9&amp;$W$7</f>
        <v>{2,0,50}</v>
      </c>
      <c r="AB9" t="str">
        <f>$W$8&amp;W9&amp;$W$6&amp;X9&amp;$W$7</f>
        <v>{3,1025,5}</v>
      </c>
      <c r="AC9" t="str">
        <f>$W$8&amp;O11&amp;",1}"</f>
        <v>{3,3002,1}</v>
      </c>
      <c r="AD9" t="e">
        <f t="array" ref="AD9">[1]!LKnum(AA9:AC9)</f>
        <v>#NAME?</v>
      </c>
    </row>
    <row r="10" spans="6:30">
      <c r="F10">
        <v>3</v>
      </c>
      <c r="G10" t="s">
        <v>61</v>
      </c>
      <c r="H10" t="s">
        <v>30</v>
      </c>
      <c r="I10">
        <v>5</v>
      </c>
      <c r="J10" t="str">
        <f t="shared" si="0"/>
        <v>{{2,0,5}}</v>
      </c>
      <c r="O10">
        <v>3001</v>
      </c>
      <c r="P10" s="3">
        <v>1025</v>
      </c>
      <c r="R10" t="str">
        <f t="shared" ref="R10:R22" si="1">$Q$9&amp;V10</f>
        <v>等级宝箱LV25</v>
      </c>
      <c r="S10" s="3">
        <v>20</v>
      </c>
      <c r="T10">
        <f t="shared" ref="T10:T48" si="2">S10+5</f>
        <v>25</v>
      </c>
      <c r="U10">
        <v>100</v>
      </c>
      <c r="V10">
        <v>25</v>
      </c>
      <c r="W10">
        <v>1167</v>
      </c>
      <c r="X10">
        <v>1</v>
      </c>
      <c r="Y10">
        <v>1.3</v>
      </c>
      <c r="AA10" t="str">
        <f t="shared" ref="AA10:AA22" si="3">$V$8&amp;U10&amp;$W$7</f>
        <v>{2,0,100}</v>
      </c>
      <c r="AB10" t="str">
        <f t="shared" ref="AB10:AB22" si="4">$W$8&amp;W10&amp;$W$6&amp;X10&amp;$W$7</f>
        <v>{3,1167,1}</v>
      </c>
      <c r="AC10" t="str">
        <f t="shared" ref="AC10:AC21" si="5">$W$8&amp;O12&amp;",1}"</f>
        <v>{3,3003,1}</v>
      </c>
      <c r="AD10" t="e">
        <f t="array" ref="AD10">[1]!LKnum(AA10:AC10)</f>
        <v>#NAME?</v>
      </c>
    </row>
    <row r="11" spans="6:30">
      <c r="F11">
        <v>4</v>
      </c>
      <c r="G11" t="s">
        <v>61</v>
      </c>
      <c r="H11" t="s">
        <v>30</v>
      </c>
      <c r="I11">
        <f t="shared" ref="I11:I47" si="6">I9+5</f>
        <v>10</v>
      </c>
      <c r="J11" t="str">
        <f t="shared" si="0"/>
        <v>{{2,0,10}}</v>
      </c>
      <c r="O11">
        <v>3002</v>
      </c>
      <c r="P11" s="3">
        <v>1167</v>
      </c>
      <c r="R11" t="str">
        <f t="shared" si="1"/>
        <v>等级宝箱LV35</v>
      </c>
      <c r="S11" s="3">
        <v>30</v>
      </c>
      <c r="T11">
        <f t="shared" si="2"/>
        <v>35</v>
      </c>
      <c r="U11">
        <v>150</v>
      </c>
      <c r="V11">
        <v>35</v>
      </c>
      <c r="W11">
        <v>4001</v>
      </c>
      <c r="X11">
        <v>5</v>
      </c>
      <c r="Y11">
        <v>1.5</v>
      </c>
      <c r="AA11" t="str">
        <f t="shared" si="3"/>
        <v>{2,0,150}</v>
      </c>
      <c r="AB11" t="str">
        <f t="shared" si="4"/>
        <v>{3,4001,5}</v>
      </c>
      <c r="AC11" t="str">
        <f t="shared" si="5"/>
        <v>{3,3004,1}</v>
      </c>
      <c r="AD11" t="e">
        <f t="array" ref="AD11">[1]!LKnum(AA11:AC11)</f>
        <v>#NAME?</v>
      </c>
    </row>
    <row r="12" spans="6:30">
      <c r="F12">
        <v>5</v>
      </c>
      <c r="G12" t="s">
        <v>61</v>
      </c>
      <c r="H12" t="s">
        <v>30</v>
      </c>
      <c r="I12">
        <f t="shared" si="6"/>
        <v>10</v>
      </c>
      <c r="J12" t="str">
        <f t="shared" si="0"/>
        <v>{{2,0,10}}</v>
      </c>
      <c r="O12">
        <v>3003</v>
      </c>
      <c r="P12">
        <v>4001</v>
      </c>
      <c r="R12" t="str">
        <f t="shared" si="1"/>
        <v>等级宝箱LV45</v>
      </c>
      <c r="S12" s="3">
        <v>40</v>
      </c>
      <c r="T12">
        <f t="shared" si="2"/>
        <v>45</v>
      </c>
      <c r="U12">
        <v>200</v>
      </c>
      <c r="V12">
        <f>V11+S9</f>
        <v>45</v>
      </c>
      <c r="W12">
        <v>1026</v>
      </c>
      <c r="X12">
        <v>3</v>
      </c>
      <c r="Y12">
        <v>2.1</v>
      </c>
      <c r="AA12" t="str">
        <f t="shared" si="3"/>
        <v>{2,0,200}</v>
      </c>
      <c r="AB12" t="str">
        <f t="shared" si="4"/>
        <v>{3,1026,3}</v>
      </c>
      <c r="AC12" t="str">
        <f t="shared" si="5"/>
        <v>{3,3005,1}</v>
      </c>
      <c r="AD12" t="e">
        <f t="array" ref="AD12">[1]!LKnum(AA12:AC12)</f>
        <v>#NAME?</v>
      </c>
    </row>
    <row r="13" spans="6:30">
      <c r="F13">
        <v>6</v>
      </c>
      <c r="G13" t="s">
        <v>61</v>
      </c>
      <c r="H13" t="s">
        <v>30</v>
      </c>
      <c r="I13">
        <f t="shared" si="6"/>
        <v>15</v>
      </c>
      <c r="J13" t="str">
        <f t="shared" si="0"/>
        <v>{{2,0,15}}</v>
      </c>
      <c r="O13">
        <v>3004</v>
      </c>
      <c r="P13">
        <v>1026</v>
      </c>
      <c r="R13" t="str">
        <f t="shared" si="1"/>
        <v>等级宝箱LV65</v>
      </c>
      <c r="S13" s="3">
        <v>50</v>
      </c>
      <c r="T13">
        <f t="shared" si="2"/>
        <v>55</v>
      </c>
      <c r="U13">
        <v>250</v>
      </c>
      <c r="V13">
        <f t="shared" ref="V13:V22" si="7">V12+S10</f>
        <v>65</v>
      </c>
      <c r="W13">
        <v>1168</v>
      </c>
      <c r="X13">
        <v>1</v>
      </c>
      <c r="Y13">
        <v>2.3</v>
      </c>
      <c r="AA13" t="str">
        <f t="shared" si="3"/>
        <v>{2,0,250}</v>
      </c>
      <c r="AB13" t="str">
        <f t="shared" si="4"/>
        <v>{3,1168,1}</v>
      </c>
      <c r="AC13" t="str">
        <f t="shared" si="5"/>
        <v>{3,3006,1}</v>
      </c>
      <c r="AD13" t="e">
        <f t="array" ref="AD13">[1]!LKnum(AA13:AC13)</f>
        <v>#NAME?</v>
      </c>
    </row>
    <row r="14" spans="6:30">
      <c r="F14">
        <v>7</v>
      </c>
      <c r="G14" t="s">
        <v>61</v>
      </c>
      <c r="H14" t="s">
        <v>30</v>
      </c>
      <c r="I14">
        <f t="shared" si="6"/>
        <v>15</v>
      </c>
      <c r="J14" t="str">
        <f t="shared" si="0"/>
        <v>{{2,0,15}}</v>
      </c>
      <c r="O14">
        <v>3005</v>
      </c>
      <c r="P14">
        <v>1168</v>
      </c>
      <c r="R14" t="str">
        <f t="shared" si="1"/>
        <v>等级宝箱LV95</v>
      </c>
      <c r="S14" s="3">
        <v>60</v>
      </c>
      <c r="T14">
        <f t="shared" si="2"/>
        <v>65</v>
      </c>
      <c r="U14">
        <v>300</v>
      </c>
      <c r="V14">
        <f t="shared" si="7"/>
        <v>95</v>
      </c>
      <c r="W14">
        <v>4002</v>
      </c>
      <c r="X14">
        <v>3</v>
      </c>
      <c r="Y14">
        <v>2.5</v>
      </c>
      <c r="AA14" t="str">
        <f t="shared" si="3"/>
        <v>{2,0,300}</v>
      </c>
      <c r="AB14" t="str">
        <f t="shared" si="4"/>
        <v>{3,4002,3}</v>
      </c>
      <c r="AC14" t="str">
        <f t="shared" si="5"/>
        <v>{3,3007,1}</v>
      </c>
      <c r="AD14" t="e">
        <f t="array" ref="AD14">[1]!LKnum(AA14:AC14)</f>
        <v>#NAME?</v>
      </c>
    </row>
    <row r="15" spans="6:30">
      <c r="F15">
        <v>8</v>
      </c>
      <c r="G15" t="s">
        <v>61</v>
      </c>
      <c r="H15" t="s">
        <v>30</v>
      </c>
      <c r="I15">
        <f t="shared" si="6"/>
        <v>20</v>
      </c>
      <c r="J15" t="str">
        <f t="shared" si="0"/>
        <v>{{2,0,20}}</v>
      </c>
      <c r="O15">
        <v>3006</v>
      </c>
      <c r="P15">
        <v>4002</v>
      </c>
      <c r="R15" t="str">
        <f t="shared" si="1"/>
        <v>等级宝箱LV135</v>
      </c>
      <c r="S15" s="3">
        <v>70</v>
      </c>
      <c r="T15">
        <f t="shared" si="2"/>
        <v>75</v>
      </c>
      <c r="U15">
        <v>500</v>
      </c>
      <c r="V15">
        <f t="shared" si="7"/>
        <v>135</v>
      </c>
      <c r="W15">
        <v>1027</v>
      </c>
      <c r="X15">
        <v>3</v>
      </c>
      <c r="Y15">
        <v>3.1</v>
      </c>
      <c r="AA15" t="str">
        <f t="shared" si="3"/>
        <v>{2,0,500}</v>
      </c>
      <c r="AB15" t="str">
        <f t="shared" si="4"/>
        <v>{3,1027,3}</v>
      </c>
      <c r="AC15" t="str">
        <f t="shared" si="5"/>
        <v>{3,3008,1}</v>
      </c>
      <c r="AD15" t="e">
        <f t="array" ref="AD15">[1]!LKnum(AA15:AC15)</f>
        <v>#NAME?</v>
      </c>
    </row>
    <row r="16" spans="6:30">
      <c r="F16">
        <v>9</v>
      </c>
      <c r="G16" t="s">
        <v>61</v>
      </c>
      <c r="H16" t="s">
        <v>30</v>
      </c>
      <c r="I16">
        <f t="shared" si="6"/>
        <v>20</v>
      </c>
      <c r="J16" t="str">
        <f t="shared" si="0"/>
        <v>{{2,0,20}}</v>
      </c>
      <c r="O16">
        <v>3007</v>
      </c>
      <c r="P16">
        <v>1027</v>
      </c>
      <c r="R16" t="str">
        <f t="shared" si="1"/>
        <v>等级宝箱LV185</v>
      </c>
      <c r="S16" s="3">
        <v>80</v>
      </c>
      <c r="T16">
        <f t="shared" si="2"/>
        <v>85</v>
      </c>
      <c r="U16">
        <v>1000</v>
      </c>
      <c r="V16">
        <f t="shared" si="7"/>
        <v>185</v>
      </c>
      <c r="W16">
        <v>1169</v>
      </c>
      <c r="X16">
        <v>5</v>
      </c>
      <c r="Y16">
        <v>3.3</v>
      </c>
      <c r="AA16" t="str">
        <f t="shared" si="3"/>
        <v>{2,0,1000}</v>
      </c>
      <c r="AB16" t="str">
        <f t="shared" si="4"/>
        <v>{3,1169,5}</v>
      </c>
      <c r="AC16" t="str">
        <f t="shared" si="5"/>
        <v>{3,3009,1}</v>
      </c>
      <c r="AD16" t="e">
        <f t="array" ref="AD16">[1]!LKnum(AA16:AC16)</f>
        <v>#NAME?</v>
      </c>
    </row>
    <row r="17" spans="6:30">
      <c r="F17">
        <v>10</v>
      </c>
      <c r="G17" t="s">
        <v>61</v>
      </c>
      <c r="H17" t="s">
        <v>30</v>
      </c>
      <c r="I17">
        <f t="shared" si="6"/>
        <v>25</v>
      </c>
      <c r="J17" t="str">
        <f t="shared" si="0"/>
        <v>{{2,0,25}}</v>
      </c>
      <c r="O17">
        <v>3008</v>
      </c>
      <c r="P17">
        <v>1169</v>
      </c>
      <c r="R17" t="str">
        <f t="shared" si="1"/>
        <v>等级宝箱LV245</v>
      </c>
      <c r="S17" s="3">
        <v>90</v>
      </c>
      <c r="T17">
        <f t="shared" si="2"/>
        <v>95</v>
      </c>
      <c r="U17">
        <v>2000</v>
      </c>
      <c r="V17">
        <f t="shared" si="7"/>
        <v>245</v>
      </c>
      <c r="W17">
        <v>4003</v>
      </c>
      <c r="X17">
        <v>8</v>
      </c>
      <c r="Y17">
        <v>3.5</v>
      </c>
      <c r="AA17" t="str">
        <f t="shared" si="3"/>
        <v>{2,0,2000}</v>
      </c>
      <c r="AB17" t="str">
        <f t="shared" si="4"/>
        <v>{3,4003,8}</v>
      </c>
      <c r="AC17" t="str">
        <f t="shared" si="5"/>
        <v>{3,3010,1}</v>
      </c>
      <c r="AD17" t="e">
        <f t="array" ref="AD17">[1]!LKnum(AA17:AC17)</f>
        <v>#NAME?</v>
      </c>
    </row>
    <row r="18" spans="6:30">
      <c r="F18">
        <v>11</v>
      </c>
      <c r="G18" t="s">
        <v>61</v>
      </c>
      <c r="H18" t="s">
        <v>30</v>
      </c>
      <c r="I18">
        <f t="shared" si="6"/>
        <v>25</v>
      </c>
      <c r="J18" t="str">
        <f t="shared" si="0"/>
        <v>{{2,0,25}}</v>
      </c>
      <c r="O18">
        <v>3009</v>
      </c>
      <c r="P18">
        <v>4003</v>
      </c>
      <c r="R18" t="str">
        <f t="shared" si="1"/>
        <v>等级宝箱LV315</v>
      </c>
      <c r="S18" s="3">
        <v>100</v>
      </c>
      <c r="T18">
        <f t="shared" si="2"/>
        <v>105</v>
      </c>
      <c r="U18">
        <v>2000</v>
      </c>
      <c r="V18">
        <f t="shared" si="7"/>
        <v>315</v>
      </c>
      <c r="W18">
        <v>1028</v>
      </c>
      <c r="X18">
        <v>10</v>
      </c>
      <c r="Y18">
        <v>4.1</v>
      </c>
      <c r="AA18" t="str">
        <f t="shared" si="3"/>
        <v>{2,0,2000}</v>
      </c>
      <c r="AB18" t="str">
        <f t="shared" si="4"/>
        <v>{3,1028,10}</v>
      </c>
      <c r="AC18" t="str">
        <f t="shared" si="5"/>
        <v>{3,3011,1}</v>
      </c>
      <c r="AD18" t="e">
        <f t="array" ref="AD18">[1]!LKnum(AA18:AC18)</f>
        <v>#NAME?</v>
      </c>
    </row>
    <row r="19" spans="6:30">
      <c r="F19">
        <v>12</v>
      </c>
      <c r="G19" t="s">
        <v>61</v>
      </c>
      <c r="H19" t="s">
        <v>30</v>
      </c>
      <c r="I19">
        <f t="shared" si="6"/>
        <v>30</v>
      </c>
      <c r="J19" t="str">
        <f t="shared" si="0"/>
        <v>{{2,0,30}}</v>
      </c>
      <c r="O19">
        <v>3010</v>
      </c>
      <c r="P19">
        <v>1028</v>
      </c>
      <c r="R19" t="str">
        <f t="shared" si="1"/>
        <v>等级宝箱LV395</v>
      </c>
      <c r="S19" s="4">
        <f>S18+20</f>
        <v>120</v>
      </c>
      <c r="T19">
        <f t="shared" si="2"/>
        <v>125</v>
      </c>
      <c r="U19">
        <v>2000</v>
      </c>
      <c r="V19">
        <f t="shared" si="7"/>
        <v>395</v>
      </c>
      <c r="W19">
        <v>1170</v>
      </c>
      <c r="X19">
        <v>8</v>
      </c>
      <c r="Y19">
        <v>4.5</v>
      </c>
      <c r="AA19" t="str">
        <f t="shared" si="3"/>
        <v>{2,0,2000}</v>
      </c>
      <c r="AB19" t="str">
        <f t="shared" si="4"/>
        <v>{3,1170,8}</v>
      </c>
      <c r="AC19" t="str">
        <f t="shared" si="5"/>
        <v>{3,3012,1}</v>
      </c>
      <c r="AD19" t="e">
        <f t="array" ref="AD19">[1]!LKnum(AA19:AC19)</f>
        <v>#NAME?</v>
      </c>
    </row>
    <row r="20" spans="6:30">
      <c r="F20">
        <v>13</v>
      </c>
      <c r="G20" t="s">
        <v>61</v>
      </c>
      <c r="H20" t="s">
        <v>30</v>
      </c>
      <c r="I20">
        <f t="shared" si="6"/>
        <v>30</v>
      </c>
      <c r="J20" t="str">
        <f t="shared" si="0"/>
        <v>{{2,0,30}}</v>
      </c>
      <c r="O20">
        <v>3011</v>
      </c>
      <c r="P20">
        <v>1170</v>
      </c>
      <c r="R20" t="str">
        <f t="shared" si="1"/>
        <v>等级宝箱LV485</v>
      </c>
      <c r="S20" s="4">
        <f t="shared" ref="S20:S28" si="8">S19+20</f>
        <v>140</v>
      </c>
      <c r="T20">
        <f t="shared" si="2"/>
        <v>145</v>
      </c>
      <c r="U20">
        <v>2000</v>
      </c>
      <c r="V20">
        <f t="shared" si="7"/>
        <v>485</v>
      </c>
      <c r="W20">
        <v>1029</v>
      </c>
      <c r="X20">
        <v>20</v>
      </c>
      <c r="Y20">
        <v>5.1</v>
      </c>
      <c r="AA20" t="str">
        <f t="shared" si="3"/>
        <v>{2,0,2000}</v>
      </c>
      <c r="AB20" t="str">
        <f t="shared" si="4"/>
        <v>{3,1029,20}</v>
      </c>
      <c r="AC20" t="str">
        <f t="shared" si="5"/>
        <v>{3,3013,1}</v>
      </c>
      <c r="AD20" t="e">
        <f t="array" ref="AD20">[1]!LKnum(AA20:AC20)</f>
        <v>#NAME?</v>
      </c>
    </row>
    <row r="21" spans="6:30">
      <c r="F21">
        <v>14</v>
      </c>
      <c r="G21" t="s">
        <v>61</v>
      </c>
      <c r="H21" t="s">
        <v>30</v>
      </c>
      <c r="I21">
        <f t="shared" si="6"/>
        <v>35</v>
      </c>
      <c r="J21" t="str">
        <f t="shared" si="0"/>
        <v>{{2,0,35}}</v>
      </c>
      <c r="O21">
        <v>3012</v>
      </c>
      <c r="P21">
        <v>1029</v>
      </c>
      <c r="R21" t="str">
        <f t="shared" si="1"/>
        <v>等级宝箱LV585</v>
      </c>
      <c r="S21" s="4">
        <f t="shared" si="8"/>
        <v>160</v>
      </c>
      <c r="T21">
        <f t="shared" si="2"/>
        <v>165</v>
      </c>
      <c r="U21">
        <v>2000</v>
      </c>
      <c r="V21">
        <f t="shared" si="7"/>
        <v>585</v>
      </c>
      <c r="W21">
        <v>1171</v>
      </c>
      <c r="X21">
        <v>10</v>
      </c>
      <c r="Y21">
        <v>5.5</v>
      </c>
      <c r="AA21" t="str">
        <f t="shared" si="3"/>
        <v>{2,0,2000}</v>
      </c>
      <c r="AB21" t="str">
        <f t="shared" si="4"/>
        <v>{3,1171,10}</v>
      </c>
      <c r="AC21" t="str">
        <f t="shared" si="5"/>
        <v>{3,3014,1}</v>
      </c>
      <c r="AD21" t="e">
        <f t="array" ref="AD21">[1]!LKnum(AA21:AC21)</f>
        <v>#NAME?</v>
      </c>
    </row>
    <row r="22" spans="6:30">
      <c r="F22">
        <v>15</v>
      </c>
      <c r="G22" t="s">
        <v>61</v>
      </c>
      <c r="H22" t="s">
        <v>30</v>
      </c>
      <c r="I22">
        <f t="shared" si="6"/>
        <v>35</v>
      </c>
      <c r="J22" t="str">
        <f t="shared" si="0"/>
        <v>{{2,0,35}}</v>
      </c>
      <c r="O22">
        <v>3013</v>
      </c>
      <c r="P22">
        <v>1171</v>
      </c>
      <c r="R22" t="str">
        <f t="shared" si="1"/>
        <v>等级宝箱LV705</v>
      </c>
      <c r="S22" s="4">
        <f t="shared" si="8"/>
        <v>180</v>
      </c>
      <c r="T22">
        <f t="shared" si="2"/>
        <v>185</v>
      </c>
      <c r="U22">
        <v>2000</v>
      </c>
      <c r="V22">
        <f t="shared" si="7"/>
        <v>705</v>
      </c>
      <c r="W22">
        <v>1030</v>
      </c>
      <c r="X22">
        <v>20</v>
      </c>
      <c r="Y22">
        <v>6.1</v>
      </c>
      <c r="AA22" t="str">
        <f t="shared" si="3"/>
        <v>{2,0,2000}</v>
      </c>
      <c r="AB22" t="str">
        <f t="shared" si="4"/>
        <v>{3,1030,20}</v>
      </c>
      <c r="AD22" t="e">
        <f t="array" ref="AD22">[1]!LKnum(AA22:AC22)</f>
        <v>#NAME?</v>
      </c>
    </row>
    <row r="23" spans="6:20">
      <c r="F23">
        <v>16</v>
      </c>
      <c r="G23" t="s">
        <v>61</v>
      </c>
      <c r="H23" t="s">
        <v>30</v>
      </c>
      <c r="I23">
        <f t="shared" si="6"/>
        <v>40</v>
      </c>
      <c r="J23" t="str">
        <f t="shared" si="0"/>
        <v>{{2,0,40}}</v>
      </c>
      <c r="O23">
        <v>3014</v>
      </c>
      <c r="P23">
        <v>1030</v>
      </c>
      <c r="S23" s="4">
        <f t="shared" si="8"/>
        <v>200</v>
      </c>
      <c r="T23">
        <f t="shared" si="2"/>
        <v>205</v>
      </c>
    </row>
    <row r="24" spans="6:20">
      <c r="F24">
        <v>17</v>
      </c>
      <c r="G24" t="s">
        <v>61</v>
      </c>
      <c r="H24" t="s">
        <v>30</v>
      </c>
      <c r="I24">
        <f t="shared" si="6"/>
        <v>40</v>
      </c>
      <c r="J24" t="str">
        <f t="shared" si="0"/>
        <v>{{2,0,40}}</v>
      </c>
      <c r="S24" s="4">
        <f t="shared" si="8"/>
        <v>220</v>
      </c>
      <c r="T24">
        <f t="shared" si="2"/>
        <v>225</v>
      </c>
    </row>
    <row r="25" spans="6:20">
      <c r="F25">
        <v>18</v>
      </c>
      <c r="I25">
        <f t="shared" si="6"/>
        <v>45</v>
      </c>
      <c r="J25" t="str">
        <f t="shared" si="0"/>
        <v>{{2,0,45}}</v>
      </c>
      <c r="S25" s="4">
        <f t="shared" si="8"/>
        <v>240</v>
      </c>
      <c r="T25">
        <f t="shared" si="2"/>
        <v>245</v>
      </c>
    </row>
    <row r="26" spans="6:20">
      <c r="F26">
        <v>19</v>
      </c>
      <c r="I26">
        <f t="shared" si="6"/>
        <v>45</v>
      </c>
      <c r="J26" t="str">
        <f t="shared" si="0"/>
        <v>{{2,0,45}}</v>
      </c>
      <c r="S26" s="4">
        <f t="shared" si="8"/>
        <v>260</v>
      </c>
      <c r="T26">
        <f t="shared" si="2"/>
        <v>265</v>
      </c>
    </row>
    <row r="27" spans="6:20">
      <c r="F27">
        <v>20</v>
      </c>
      <c r="I27">
        <f t="shared" si="6"/>
        <v>50</v>
      </c>
      <c r="J27" t="str">
        <f t="shared" si="0"/>
        <v>{{2,0,50}}</v>
      </c>
      <c r="S27" s="4">
        <f t="shared" si="8"/>
        <v>280</v>
      </c>
      <c r="T27">
        <f t="shared" si="2"/>
        <v>285</v>
      </c>
    </row>
    <row r="28" spans="6:20">
      <c r="F28">
        <v>21</v>
      </c>
      <c r="I28">
        <f t="shared" si="6"/>
        <v>50</v>
      </c>
      <c r="J28" t="str">
        <f t="shared" si="0"/>
        <v>{{2,0,50}}</v>
      </c>
      <c r="S28" s="4">
        <f t="shared" si="8"/>
        <v>300</v>
      </c>
      <c r="T28">
        <f t="shared" si="2"/>
        <v>305</v>
      </c>
    </row>
    <row r="29" spans="6:20">
      <c r="F29">
        <v>22</v>
      </c>
      <c r="I29">
        <f t="shared" si="6"/>
        <v>55</v>
      </c>
      <c r="J29" t="str">
        <f t="shared" si="0"/>
        <v>{{2,0,55}}</v>
      </c>
      <c r="S29" s="3">
        <f>S28+30</f>
        <v>330</v>
      </c>
      <c r="T29">
        <f t="shared" si="2"/>
        <v>335</v>
      </c>
    </row>
    <row r="30" spans="6:20">
      <c r="F30">
        <v>23</v>
      </c>
      <c r="I30">
        <f t="shared" si="6"/>
        <v>55</v>
      </c>
      <c r="J30" t="str">
        <f t="shared" si="0"/>
        <v>{{2,0,55}}</v>
      </c>
      <c r="S30" s="3">
        <f t="shared" ref="S30:S42" si="9">S29+30</f>
        <v>360</v>
      </c>
      <c r="T30">
        <f t="shared" si="2"/>
        <v>365</v>
      </c>
    </row>
    <row r="31" spans="6:20">
      <c r="F31">
        <v>24</v>
      </c>
      <c r="I31">
        <f t="shared" si="6"/>
        <v>60</v>
      </c>
      <c r="J31" t="str">
        <f t="shared" si="0"/>
        <v>{{2,0,60}}</v>
      </c>
      <c r="S31" s="3">
        <f t="shared" si="9"/>
        <v>390</v>
      </c>
      <c r="T31">
        <f t="shared" si="2"/>
        <v>395</v>
      </c>
    </row>
    <row r="32" spans="6:20">
      <c r="F32">
        <v>25</v>
      </c>
      <c r="I32">
        <f t="shared" si="6"/>
        <v>60</v>
      </c>
      <c r="J32" t="str">
        <f t="shared" si="0"/>
        <v>{{2,0,60}}</v>
      </c>
      <c r="S32" s="3">
        <f t="shared" si="9"/>
        <v>420</v>
      </c>
      <c r="T32">
        <f t="shared" si="2"/>
        <v>425</v>
      </c>
    </row>
    <row r="33" spans="6:20">
      <c r="F33">
        <v>26</v>
      </c>
      <c r="I33">
        <f t="shared" si="6"/>
        <v>65</v>
      </c>
      <c r="J33" t="str">
        <f t="shared" si="0"/>
        <v>{{2,0,65}}</v>
      </c>
      <c r="S33" s="3">
        <f t="shared" si="9"/>
        <v>450</v>
      </c>
      <c r="T33">
        <f t="shared" si="2"/>
        <v>455</v>
      </c>
    </row>
    <row r="34" spans="6:20">
      <c r="F34">
        <v>27</v>
      </c>
      <c r="I34">
        <f t="shared" si="6"/>
        <v>65</v>
      </c>
      <c r="J34" t="str">
        <f t="shared" si="0"/>
        <v>{{2,0,65}}</v>
      </c>
      <c r="S34" s="3">
        <f t="shared" si="9"/>
        <v>480</v>
      </c>
      <c r="T34">
        <f t="shared" si="2"/>
        <v>485</v>
      </c>
    </row>
    <row r="35" spans="6:20">
      <c r="F35">
        <v>28</v>
      </c>
      <c r="I35">
        <f t="shared" si="6"/>
        <v>70</v>
      </c>
      <c r="J35" t="str">
        <f t="shared" si="0"/>
        <v>{{2,0,70}}</v>
      </c>
      <c r="S35" s="3">
        <f t="shared" si="9"/>
        <v>510</v>
      </c>
      <c r="T35">
        <f t="shared" si="2"/>
        <v>515</v>
      </c>
    </row>
    <row r="36" spans="6:20">
      <c r="F36">
        <v>29</v>
      </c>
      <c r="I36">
        <f t="shared" si="6"/>
        <v>70</v>
      </c>
      <c r="J36" t="str">
        <f t="shared" si="0"/>
        <v>{{2,0,70}}</v>
      </c>
      <c r="S36" s="3">
        <f t="shared" si="9"/>
        <v>540</v>
      </c>
      <c r="T36">
        <f t="shared" si="2"/>
        <v>545</v>
      </c>
    </row>
    <row r="37" spans="6:20">
      <c r="F37">
        <v>30</v>
      </c>
      <c r="I37">
        <f t="shared" si="6"/>
        <v>75</v>
      </c>
      <c r="J37" t="str">
        <f t="shared" si="0"/>
        <v>{{2,0,75}}</v>
      </c>
      <c r="S37" s="3">
        <f t="shared" si="9"/>
        <v>570</v>
      </c>
      <c r="T37">
        <f t="shared" si="2"/>
        <v>575</v>
      </c>
    </row>
    <row r="38" spans="6:20">
      <c r="F38">
        <v>31</v>
      </c>
      <c r="I38">
        <f t="shared" si="6"/>
        <v>75</v>
      </c>
      <c r="J38" t="str">
        <f t="shared" si="0"/>
        <v>{{2,0,75}}</v>
      </c>
      <c r="S38" s="3">
        <f t="shared" si="9"/>
        <v>600</v>
      </c>
      <c r="T38">
        <f t="shared" si="2"/>
        <v>605</v>
      </c>
    </row>
    <row r="39" spans="6:20">
      <c r="F39">
        <v>32</v>
      </c>
      <c r="I39">
        <f t="shared" si="6"/>
        <v>80</v>
      </c>
      <c r="J39" t="str">
        <f t="shared" si="0"/>
        <v>{{2,0,80}}</v>
      </c>
      <c r="S39" s="3">
        <f t="shared" si="9"/>
        <v>630</v>
      </c>
      <c r="T39">
        <f t="shared" si="2"/>
        <v>635</v>
      </c>
    </row>
    <row r="40" spans="6:20">
      <c r="F40">
        <v>33</v>
      </c>
      <c r="I40">
        <f t="shared" si="6"/>
        <v>80</v>
      </c>
      <c r="J40" t="str">
        <f t="shared" si="0"/>
        <v>{{2,0,80}}</v>
      </c>
      <c r="S40" s="3">
        <f t="shared" si="9"/>
        <v>660</v>
      </c>
      <c r="T40">
        <f t="shared" si="2"/>
        <v>665</v>
      </c>
    </row>
    <row r="41" spans="6:20">
      <c r="F41">
        <v>34</v>
      </c>
      <c r="I41">
        <f t="shared" si="6"/>
        <v>85</v>
      </c>
      <c r="J41" t="str">
        <f t="shared" si="0"/>
        <v>{{2,0,85}}</v>
      </c>
      <c r="S41" s="3">
        <f t="shared" si="9"/>
        <v>690</v>
      </c>
      <c r="T41">
        <f t="shared" si="2"/>
        <v>695</v>
      </c>
    </row>
    <row r="42" spans="6:20">
      <c r="F42">
        <v>35</v>
      </c>
      <c r="I42">
        <f t="shared" si="6"/>
        <v>85</v>
      </c>
      <c r="J42" t="str">
        <f t="shared" si="0"/>
        <v>{{2,0,85}}</v>
      </c>
      <c r="S42" s="3">
        <f t="shared" si="9"/>
        <v>720</v>
      </c>
      <c r="T42">
        <f t="shared" si="2"/>
        <v>725</v>
      </c>
    </row>
    <row r="43" spans="6:20">
      <c r="F43">
        <v>36</v>
      </c>
      <c r="I43">
        <f t="shared" si="6"/>
        <v>90</v>
      </c>
      <c r="J43" t="str">
        <f t="shared" si="0"/>
        <v>{{2,0,90}}</v>
      </c>
      <c r="S43" s="2">
        <f>S42+50</f>
        <v>770</v>
      </c>
      <c r="T43">
        <f t="shared" si="2"/>
        <v>775</v>
      </c>
    </row>
    <row r="44" spans="6:20">
      <c r="F44">
        <v>37</v>
      </c>
      <c r="I44">
        <f t="shared" si="6"/>
        <v>90</v>
      </c>
      <c r="J44" t="str">
        <f t="shared" si="0"/>
        <v>{{2,0,90}}</v>
      </c>
      <c r="S44" s="2">
        <f t="shared" ref="S44:S47" si="10">S43+50</f>
        <v>820</v>
      </c>
      <c r="T44">
        <f t="shared" si="2"/>
        <v>825</v>
      </c>
    </row>
    <row r="45" spans="6:20">
      <c r="F45">
        <v>38</v>
      </c>
      <c r="I45">
        <f t="shared" si="6"/>
        <v>95</v>
      </c>
      <c r="J45" t="str">
        <f t="shared" si="0"/>
        <v>{{2,0,95}}</v>
      </c>
      <c r="S45" s="2">
        <f t="shared" si="10"/>
        <v>870</v>
      </c>
      <c r="T45">
        <f t="shared" si="2"/>
        <v>875</v>
      </c>
    </row>
    <row r="46" spans="6:20">
      <c r="F46">
        <v>39</v>
      </c>
      <c r="I46">
        <f t="shared" si="6"/>
        <v>95</v>
      </c>
      <c r="J46" t="str">
        <f t="shared" si="0"/>
        <v>{{2,0,95}}</v>
      </c>
      <c r="S46" s="2">
        <f t="shared" si="10"/>
        <v>920</v>
      </c>
      <c r="T46">
        <f t="shared" si="2"/>
        <v>925</v>
      </c>
    </row>
    <row r="47" spans="6:20">
      <c r="F47">
        <v>40</v>
      </c>
      <c r="I47">
        <f t="shared" si="6"/>
        <v>100</v>
      </c>
      <c r="J47" t="str">
        <f t="shared" si="0"/>
        <v>{{2,0,100}}</v>
      </c>
      <c r="S47" s="2">
        <f t="shared" si="10"/>
        <v>970</v>
      </c>
      <c r="T47">
        <f t="shared" si="2"/>
        <v>975</v>
      </c>
    </row>
    <row r="48" spans="19:20">
      <c r="S48">
        <v>990</v>
      </c>
      <c r="T48">
        <f t="shared" si="2"/>
        <v>995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D12:J39"/>
  <sheetViews>
    <sheetView workbookViewId="0">
      <selection activeCell="G26" sqref="G26:G39"/>
    </sheetView>
  </sheetViews>
  <sheetFormatPr defaultColWidth="9" defaultRowHeight="13.5"/>
  <sheetData>
    <row r="12" spans="5:10">
      <c r="E12">
        <v>1</v>
      </c>
      <c r="F12">
        <v>2</v>
      </c>
      <c r="G12">
        <v>3</v>
      </c>
      <c r="H12" s="1" t="s">
        <v>705</v>
      </c>
      <c r="I12" s="1" t="s">
        <v>706</v>
      </c>
      <c r="J12" s="1" t="s">
        <v>707</v>
      </c>
    </row>
    <row r="13" spans="4:10">
      <c r="D13">
        <v>1</v>
      </c>
      <c r="E13">
        <v>1.3</v>
      </c>
      <c r="F13">
        <v>1.5</v>
      </c>
      <c r="G13">
        <v>1.1</v>
      </c>
      <c r="H13">
        <v>4001</v>
      </c>
      <c r="I13">
        <v>1167</v>
      </c>
      <c r="J13">
        <v>1025</v>
      </c>
    </row>
    <row r="14" spans="4:10">
      <c r="D14">
        <v>2</v>
      </c>
      <c r="E14">
        <v>2.3</v>
      </c>
      <c r="F14">
        <v>2.5</v>
      </c>
      <c r="G14">
        <v>2.1</v>
      </c>
      <c r="H14">
        <v>4002</v>
      </c>
      <c r="I14">
        <v>1168</v>
      </c>
      <c r="J14">
        <v>1026</v>
      </c>
    </row>
    <row r="15" spans="4:10">
      <c r="D15">
        <v>3</v>
      </c>
      <c r="E15">
        <v>3.3</v>
      </c>
      <c r="F15">
        <v>3.5</v>
      </c>
      <c r="G15">
        <v>3.1</v>
      </c>
      <c r="H15">
        <v>4003</v>
      </c>
      <c r="I15">
        <v>1169</v>
      </c>
      <c r="J15">
        <v>1027</v>
      </c>
    </row>
    <row r="16" spans="4:10">
      <c r="D16">
        <v>4</v>
      </c>
      <c r="F16">
        <v>4.5</v>
      </c>
      <c r="G16">
        <v>4.1</v>
      </c>
      <c r="I16">
        <v>1170</v>
      </c>
      <c r="J16">
        <v>1028</v>
      </c>
    </row>
    <row r="17" spans="4:10">
      <c r="D17">
        <v>5</v>
      </c>
      <c r="F17">
        <v>5.5</v>
      </c>
      <c r="G17">
        <v>5.1</v>
      </c>
      <c r="I17">
        <v>1171</v>
      </c>
      <c r="J17">
        <v>1029</v>
      </c>
    </row>
    <row r="18" spans="4:10">
      <c r="D18">
        <v>6</v>
      </c>
      <c r="G18">
        <v>6.1</v>
      </c>
      <c r="J18">
        <v>1030</v>
      </c>
    </row>
    <row r="26" spans="6:8">
      <c r="F26">
        <v>1</v>
      </c>
      <c r="G26">
        <f>SMALL($E$13:$G$18,F26)</f>
        <v>1.1</v>
      </c>
      <c r="H26" s="2">
        <v>1025</v>
      </c>
    </row>
    <row r="27" spans="6:8">
      <c r="F27">
        <v>2</v>
      </c>
      <c r="G27">
        <f t="shared" ref="G27:G39" si="0">SMALL($E$13:$G$18,F27)</f>
        <v>1.3</v>
      </c>
      <c r="H27" s="2">
        <v>1167</v>
      </c>
    </row>
    <row r="28" spans="6:8">
      <c r="F28">
        <v>3</v>
      </c>
      <c r="G28">
        <f t="shared" si="0"/>
        <v>1.5</v>
      </c>
      <c r="H28" s="2">
        <v>4001</v>
      </c>
    </row>
    <row r="29" spans="6:8">
      <c r="F29">
        <v>4</v>
      </c>
      <c r="G29">
        <f t="shared" si="0"/>
        <v>2.1</v>
      </c>
      <c r="H29" s="3">
        <f>H26+1</f>
        <v>1026</v>
      </c>
    </row>
    <row r="30" spans="6:8">
      <c r="F30">
        <v>5</v>
      </c>
      <c r="G30">
        <f t="shared" si="0"/>
        <v>2.3</v>
      </c>
      <c r="H30" s="3">
        <f t="shared" ref="H30:H34" si="1">H27+1</f>
        <v>1168</v>
      </c>
    </row>
    <row r="31" spans="6:8">
      <c r="F31">
        <v>6</v>
      </c>
      <c r="G31">
        <f t="shared" si="0"/>
        <v>2.5</v>
      </c>
      <c r="H31" s="3">
        <f t="shared" si="1"/>
        <v>4002</v>
      </c>
    </row>
    <row r="32" spans="6:8">
      <c r="F32">
        <v>7</v>
      </c>
      <c r="G32">
        <f t="shared" si="0"/>
        <v>3.1</v>
      </c>
      <c r="H32" s="3">
        <f t="shared" si="1"/>
        <v>1027</v>
      </c>
    </row>
    <row r="33" spans="6:8">
      <c r="F33">
        <v>8</v>
      </c>
      <c r="G33">
        <f t="shared" si="0"/>
        <v>3.3</v>
      </c>
      <c r="H33" s="3">
        <f t="shared" si="1"/>
        <v>1169</v>
      </c>
    </row>
    <row r="34" spans="6:8">
      <c r="F34">
        <v>9</v>
      </c>
      <c r="G34">
        <f t="shared" si="0"/>
        <v>3.5</v>
      </c>
      <c r="H34" s="3">
        <f t="shared" si="1"/>
        <v>4003</v>
      </c>
    </row>
    <row r="35" spans="6:8">
      <c r="F35">
        <v>10</v>
      </c>
      <c r="G35">
        <f t="shared" si="0"/>
        <v>4.1</v>
      </c>
      <c r="H35">
        <v>1028</v>
      </c>
    </row>
    <row r="36" spans="6:8">
      <c r="F36">
        <v>11</v>
      </c>
      <c r="G36">
        <f t="shared" si="0"/>
        <v>4.5</v>
      </c>
      <c r="H36">
        <v>1170</v>
      </c>
    </row>
    <row r="37" spans="6:8">
      <c r="F37">
        <v>12</v>
      </c>
      <c r="G37">
        <f t="shared" si="0"/>
        <v>5.1</v>
      </c>
      <c r="H37">
        <f>H35+1</f>
        <v>1029</v>
      </c>
    </row>
    <row r="38" spans="6:8">
      <c r="F38">
        <v>13</v>
      </c>
      <c r="G38">
        <f t="shared" si="0"/>
        <v>5.5</v>
      </c>
      <c r="H38">
        <f>H36+1</f>
        <v>1171</v>
      </c>
    </row>
    <row r="39" spans="6:8">
      <c r="F39">
        <v>14</v>
      </c>
      <c r="G39">
        <f t="shared" si="0"/>
        <v>6.1</v>
      </c>
      <c r="H39">
        <v>1030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I5:M62"/>
  <sheetViews>
    <sheetView workbookViewId="0">
      <selection activeCell="G27" sqref="G27"/>
    </sheetView>
  </sheetViews>
  <sheetFormatPr defaultColWidth="9" defaultRowHeight="13.5"/>
  <cols>
    <col min="11" max="11" width="13.875" customWidth="1"/>
  </cols>
  <sheetData>
    <row r="5" spans="9:13">
      <c r="I5" s="1"/>
      <c r="J5" s="1" t="s">
        <v>200</v>
      </c>
      <c r="K5" s="1" t="s">
        <v>715</v>
      </c>
      <c r="L5" s="1" t="s">
        <v>716</v>
      </c>
      <c r="M5" s="1" t="s">
        <v>717</v>
      </c>
    </row>
    <row r="6" spans="10:13">
      <c r="J6">
        <v>45</v>
      </c>
      <c r="K6" t="s">
        <v>718</v>
      </c>
      <c r="L6" t="s">
        <v>62</v>
      </c>
      <c r="M6">
        <v>21</v>
      </c>
    </row>
    <row r="7" spans="10:13">
      <c r="J7">
        <v>995</v>
      </c>
      <c r="K7" t="s">
        <v>46</v>
      </c>
      <c r="L7" t="s">
        <v>62</v>
      </c>
      <c r="M7">
        <v>57</v>
      </c>
    </row>
    <row r="8" spans="10:13">
      <c r="J8">
        <v>65</v>
      </c>
      <c r="K8" t="s">
        <v>719</v>
      </c>
      <c r="L8" t="s">
        <v>62</v>
      </c>
      <c r="M8">
        <v>23</v>
      </c>
    </row>
    <row r="9" spans="10:13">
      <c r="J9">
        <v>4</v>
      </c>
      <c r="K9" t="s">
        <v>720</v>
      </c>
      <c r="L9" t="s">
        <v>30</v>
      </c>
      <c r="M9">
        <v>1</v>
      </c>
    </row>
    <row r="10" spans="10:13">
      <c r="J10">
        <v>85</v>
      </c>
      <c r="K10" t="s">
        <v>720</v>
      </c>
      <c r="L10" t="s">
        <v>62</v>
      </c>
      <c r="M10">
        <v>25</v>
      </c>
    </row>
    <row r="11" spans="10:13">
      <c r="J11">
        <v>10</v>
      </c>
      <c r="K11" t="s">
        <v>721</v>
      </c>
      <c r="L11" t="s">
        <v>30</v>
      </c>
      <c r="M11">
        <v>3</v>
      </c>
    </row>
    <row r="12" spans="10:13">
      <c r="J12">
        <v>105</v>
      </c>
      <c r="K12" t="s">
        <v>721</v>
      </c>
      <c r="L12" t="s">
        <v>62</v>
      </c>
      <c r="M12">
        <v>27</v>
      </c>
    </row>
    <row r="13" spans="10:13">
      <c r="J13">
        <v>25</v>
      </c>
      <c r="K13" t="s">
        <v>722</v>
      </c>
      <c r="L13" t="s">
        <v>30</v>
      </c>
      <c r="M13">
        <v>5</v>
      </c>
    </row>
    <row r="14" spans="10:13">
      <c r="J14">
        <v>145</v>
      </c>
      <c r="K14" t="s">
        <v>722</v>
      </c>
      <c r="L14" t="s">
        <v>62</v>
      </c>
      <c r="M14">
        <v>29</v>
      </c>
    </row>
    <row r="15" spans="10:13">
      <c r="J15">
        <v>35</v>
      </c>
      <c r="K15" t="s">
        <v>723</v>
      </c>
      <c r="L15" t="s">
        <v>30</v>
      </c>
      <c r="M15">
        <v>7</v>
      </c>
    </row>
    <row r="16" spans="10:13">
      <c r="J16">
        <v>185</v>
      </c>
      <c r="K16" t="s">
        <v>723</v>
      </c>
      <c r="L16" t="s">
        <v>62</v>
      </c>
      <c r="M16">
        <v>31</v>
      </c>
    </row>
    <row r="17" spans="10:13">
      <c r="J17">
        <v>44</v>
      </c>
      <c r="K17" t="s">
        <v>724</v>
      </c>
      <c r="L17" t="s">
        <v>30</v>
      </c>
      <c r="M17">
        <v>9</v>
      </c>
    </row>
    <row r="18" spans="10:13">
      <c r="J18">
        <v>225</v>
      </c>
      <c r="K18" t="s">
        <v>724</v>
      </c>
      <c r="L18" t="s">
        <v>62</v>
      </c>
      <c r="M18">
        <v>33</v>
      </c>
    </row>
    <row r="19" spans="10:13">
      <c r="J19">
        <v>55</v>
      </c>
      <c r="K19" t="s">
        <v>725</v>
      </c>
      <c r="L19" t="s">
        <v>30</v>
      </c>
      <c r="M19">
        <v>11</v>
      </c>
    </row>
    <row r="20" spans="10:13">
      <c r="J20">
        <v>265</v>
      </c>
      <c r="K20" t="s">
        <v>725</v>
      </c>
      <c r="L20" t="s">
        <v>62</v>
      </c>
      <c r="M20">
        <v>35</v>
      </c>
    </row>
    <row r="21" spans="10:13">
      <c r="J21">
        <v>25</v>
      </c>
      <c r="K21" t="s">
        <v>726</v>
      </c>
      <c r="L21" t="s">
        <v>62</v>
      </c>
      <c r="M21">
        <v>19</v>
      </c>
    </row>
    <row r="22" spans="10:13">
      <c r="J22">
        <v>70</v>
      </c>
      <c r="K22" t="s">
        <v>61</v>
      </c>
      <c r="L22" t="s">
        <v>30</v>
      </c>
      <c r="M22">
        <v>13</v>
      </c>
    </row>
    <row r="23" spans="10:13">
      <c r="J23">
        <v>305</v>
      </c>
      <c r="K23" t="s">
        <v>61</v>
      </c>
      <c r="L23" t="s">
        <v>62</v>
      </c>
      <c r="M23">
        <v>37</v>
      </c>
    </row>
    <row r="24" spans="10:13">
      <c r="J24">
        <v>365</v>
      </c>
      <c r="K24" t="s">
        <v>727</v>
      </c>
      <c r="L24" t="s">
        <v>62</v>
      </c>
      <c r="M24">
        <v>39</v>
      </c>
    </row>
    <row r="25" spans="10:13">
      <c r="J25">
        <v>80</v>
      </c>
      <c r="K25" t="s">
        <v>728</v>
      </c>
      <c r="L25" t="s">
        <v>30</v>
      </c>
      <c r="M25">
        <v>15</v>
      </c>
    </row>
    <row r="26" spans="10:13">
      <c r="J26">
        <v>90</v>
      </c>
      <c r="K26" t="s">
        <v>728</v>
      </c>
      <c r="L26" t="s">
        <v>30</v>
      </c>
      <c r="M26">
        <v>17</v>
      </c>
    </row>
    <row r="27" spans="10:13">
      <c r="J27">
        <v>425</v>
      </c>
      <c r="K27" t="s">
        <v>728</v>
      </c>
      <c r="L27" t="s">
        <v>62</v>
      </c>
      <c r="M27">
        <v>41</v>
      </c>
    </row>
    <row r="28" spans="10:13">
      <c r="J28">
        <v>485</v>
      </c>
      <c r="K28" t="s">
        <v>729</v>
      </c>
      <c r="L28" t="s">
        <v>62</v>
      </c>
      <c r="M28">
        <v>43</v>
      </c>
    </row>
    <row r="29" spans="10:13">
      <c r="J29">
        <v>545</v>
      </c>
      <c r="K29" t="s">
        <v>730</v>
      </c>
      <c r="L29" t="s">
        <v>62</v>
      </c>
      <c r="M29">
        <v>45</v>
      </c>
    </row>
    <row r="30" spans="10:13">
      <c r="J30">
        <v>605</v>
      </c>
      <c r="K30" t="s">
        <v>731</v>
      </c>
      <c r="L30" t="s">
        <v>62</v>
      </c>
      <c r="M30">
        <v>47</v>
      </c>
    </row>
    <row r="31" spans="10:13">
      <c r="J31">
        <v>665</v>
      </c>
      <c r="K31" t="s">
        <v>732</v>
      </c>
      <c r="L31" t="s">
        <v>62</v>
      </c>
      <c r="M31">
        <v>49</v>
      </c>
    </row>
    <row r="32" spans="10:13">
      <c r="J32">
        <v>725</v>
      </c>
      <c r="K32" t="s">
        <v>733</v>
      </c>
      <c r="L32" t="s">
        <v>62</v>
      </c>
      <c r="M32">
        <v>51</v>
      </c>
    </row>
    <row r="33" spans="10:13">
      <c r="J33">
        <v>825</v>
      </c>
      <c r="K33" t="s">
        <v>734</v>
      </c>
      <c r="L33" t="s">
        <v>62</v>
      </c>
      <c r="M33">
        <v>53</v>
      </c>
    </row>
    <row r="34" spans="10:13">
      <c r="J34">
        <v>925</v>
      </c>
      <c r="K34" t="s">
        <v>735</v>
      </c>
      <c r="L34" t="s">
        <v>62</v>
      </c>
      <c r="M34">
        <v>55</v>
      </c>
    </row>
    <row r="35" spans="10:13">
      <c r="J35">
        <v>8</v>
      </c>
      <c r="K35" t="s">
        <v>736</v>
      </c>
      <c r="L35" t="s">
        <v>30</v>
      </c>
      <c r="M35">
        <v>2</v>
      </c>
    </row>
    <row r="36" spans="10:13">
      <c r="J36">
        <v>20</v>
      </c>
      <c r="K36" t="s">
        <v>736</v>
      </c>
      <c r="L36" t="s">
        <v>30</v>
      </c>
      <c r="M36">
        <v>4</v>
      </c>
    </row>
    <row r="37" spans="10:13">
      <c r="J37">
        <v>30</v>
      </c>
      <c r="K37" t="s">
        <v>736</v>
      </c>
      <c r="L37" t="s">
        <v>30</v>
      </c>
      <c r="M37">
        <v>6</v>
      </c>
    </row>
    <row r="38" spans="10:13">
      <c r="J38">
        <v>40</v>
      </c>
      <c r="K38" t="s">
        <v>736</v>
      </c>
      <c r="L38" t="s">
        <v>30</v>
      </c>
      <c r="M38">
        <v>8</v>
      </c>
    </row>
    <row r="39" spans="10:13">
      <c r="J39">
        <v>44</v>
      </c>
      <c r="K39" t="s">
        <v>736</v>
      </c>
      <c r="L39" t="s">
        <v>30</v>
      </c>
      <c r="M39">
        <v>10</v>
      </c>
    </row>
    <row r="40" spans="10:13">
      <c r="J40">
        <v>65</v>
      </c>
      <c r="K40" t="s">
        <v>736</v>
      </c>
      <c r="L40" t="s">
        <v>30</v>
      </c>
      <c r="M40">
        <v>12</v>
      </c>
    </row>
    <row r="41" spans="10:13">
      <c r="J41">
        <v>75</v>
      </c>
      <c r="K41" t="s">
        <v>736</v>
      </c>
      <c r="L41" t="s">
        <v>30</v>
      </c>
      <c r="M41">
        <v>14</v>
      </c>
    </row>
    <row r="42" spans="10:13">
      <c r="J42">
        <v>85</v>
      </c>
      <c r="K42" t="s">
        <v>736</v>
      </c>
      <c r="L42" t="s">
        <v>30</v>
      </c>
      <c r="M42">
        <v>16</v>
      </c>
    </row>
    <row r="43" spans="10:13">
      <c r="J43">
        <v>15</v>
      </c>
      <c r="K43" t="s">
        <v>736</v>
      </c>
      <c r="L43" t="s">
        <v>62</v>
      </c>
      <c r="M43">
        <v>18</v>
      </c>
    </row>
    <row r="44" spans="10:13">
      <c r="J44">
        <v>35</v>
      </c>
      <c r="K44" t="s">
        <v>736</v>
      </c>
      <c r="L44" t="s">
        <v>62</v>
      </c>
      <c r="M44">
        <v>20</v>
      </c>
    </row>
    <row r="45" spans="10:13">
      <c r="J45">
        <v>55</v>
      </c>
      <c r="K45" t="s">
        <v>736</v>
      </c>
      <c r="L45" t="s">
        <v>62</v>
      </c>
      <c r="M45">
        <v>22</v>
      </c>
    </row>
    <row r="46" spans="10:13">
      <c r="J46">
        <v>75</v>
      </c>
      <c r="K46" t="s">
        <v>736</v>
      </c>
      <c r="L46" t="s">
        <v>62</v>
      </c>
      <c r="M46">
        <v>24</v>
      </c>
    </row>
    <row r="47" spans="10:13">
      <c r="J47">
        <v>95</v>
      </c>
      <c r="K47" t="s">
        <v>736</v>
      </c>
      <c r="L47" t="s">
        <v>62</v>
      </c>
      <c r="M47">
        <v>26</v>
      </c>
    </row>
    <row r="48" spans="10:13">
      <c r="J48">
        <v>125</v>
      </c>
      <c r="K48" t="s">
        <v>736</v>
      </c>
      <c r="L48" t="s">
        <v>62</v>
      </c>
      <c r="M48">
        <v>28</v>
      </c>
    </row>
    <row r="49" spans="10:13">
      <c r="J49">
        <v>165</v>
      </c>
      <c r="K49" t="s">
        <v>736</v>
      </c>
      <c r="L49" t="s">
        <v>62</v>
      </c>
      <c r="M49">
        <v>30</v>
      </c>
    </row>
    <row r="50" spans="10:13">
      <c r="J50">
        <v>205</v>
      </c>
      <c r="K50" t="s">
        <v>736</v>
      </c>
      <c r="L50" t="s">
        <v>62</v>
      </c>
      <c r="M50">
        <v>32</v>
      </c>
    </row>
    <row r="51" spans="10:13">
      <c r="J51">
        <v>245</v>
      </c>
      <c r="K51" t="s">
        <v>736</v>
      </c>
      <c r="L51" t="s">
        <v>62</v>
      </c>
      <c r="M51">
        <v>34</v>
      </c>
    </row>
    <row r="52" spans="10:13">
      <c r="J52">
        <v>285</v>
      </c>
      <c r="K52" t="s">
        <v>736</v>
      </c>
      <c r="L52" t="s">
        <v>62</v>
      </c>
      <c r="M52">
        <v>36</v>
      </c>
    </row>
    <row r="53" spans="10:13">
      <c r="J53">
        <v>335</v>
      </c>
      <c r="K53" t="s">
        <v>736</v>
      </c>
      <c r="L53" t="s">
        <v>62</v>
      </c>
      <c r="M53">
        <v>38</v>
      </c>
    </row>
    <row r="54" spans="10:13">
      <c r="J54">
        <v>395</v>
      </c>
      <c r="K54" t="s">
        <v>736</v>
      </c>
      <c r="L54" t="s">
        <v>62</v>
      </c>
      <c r="M54">
        <v>40</v>
      </c>
    </row>
    <row r="55" spans="10:13">
      <c r="J55">
        <v>455</v>
      </c>
      <c r="K55" t="s">
        <v>736</v>
      </c>
      <c r="L55" t="s">
        <v>62</v>
      </c>
      <c r="M55">
        <v>42</v>
      </c>
    </row>
    <row r="56" spans="10:13">
      <c r="J56">
        <v>515</v>
      </c>
      <c r="K56" t="s">
        <v>736</v>
      </c>
      <c r="L56" t="s">
        <v>62</v>
      </c>
      <c r="M56">
        <v>44</v>
      </c>
    </row>
    <row r="57" spans="10:13">
      <c r="J57">
        <v>575</v>
      </c>
      <c r="K57" t="s">
        <v>736</v>
      </c>
      <c r="L57" t="s">
        <v>62</v>
      </c>
      <c r="M57">
        <v>46</v>
      </c>
    </row>
    <row r="58" spans="10:13">
      <c r="J58">
        <v>635</v>
      </c>
      <c r="K58" t="s">
        <v>736</v>
      </c>
      <c r="L58" t="s">
        <v>62</v>
      </c>
      <c r="M58">
        <v>48</v>
      </c>
    </row>
    <row r="59" spans="10:13">
      <c r="J59">
        <v>695</v>
      </c>
      <c r="K59" t="s">
        <v>736</v>
      </c>
      <c r="L59" t="s">
        <v>62</v>
      </c>
      <c r="M59">
        <v>50</v>
      </c>
    </row>
    <row r="60" spans="10:13">
      <c r="J60">
        <v>775</v>
      </c>
      <c r="K60" t="s">
        <v>736</v>
      </c>
      <c r="L60" t="s">
        <v>62</v>
      </c>
      <c r="M60">
        <v>52</v>
      </c>
    </row>
    <row r="61" spans="10:13">
      <c r="J61">
        <v>875</v>
      </c>
      <c r="K61" t="s">
        <v>736</v>
      </c>
      <c r="L61" t="s">
        <v>62</v>
      </c>
      <c r="M61">
        <v>54</v>
      </c>
    </row>
    <row r="62" spans="10:13">
      <c r="J62">
        <v>975</v>
      </c>
      <c r="K62" t="s">
        <v>736</v>
      </c>
      <c r="L62" t="s">
        <v>62</v>
      </c>
      <c r="M62">
        <v>56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R439"/>
  <sheetViews>
    <sheetView topLeftCell="A81" workbookViewId="0">
      <selection activeCell="R89" sqref="R89:R97"/>
    </sheetView>
  </sheetViews>
  <sheetFormatPr defaultColWidth="9" defaultRowHeight="13.5"/>
  <sheetData>
    <row r="1" spans="1:1">
      <c r="A1" t="s">
        <v>737</v>
      </c>
    </row>
    <row r="3" spans="1:1">
      <c r="A3" t="s">
        <v>738</v>
      </c>
    </row>
    <row r="5" spans="1:1">
      <c r="A5" t="s">
        <v>739</v>
      </c>
    </row>
    <row r="7" spans="1:1">
      <c r="A7" t="s">
        <v>740</v>
      </c>
    </row>
    <row r="9" spans="1:1">
      <c r="A9" t="s">
        <v>741</v>
      </c>
    </row>
    <row r="11" spans="1:1">
      <c r="A11" t="s">
        <v>742</v>
      </c>
    </row>
    <row r="13" spans="1:1">
      <c r="A13" t="s">
        <v>743</v>
      </c>
    </row>
    <row r="15" spans="1:1">
      <c r="A15" t="s">
        <v>744</v>
      </c>
    </row>
    <row r="17" spans="1:1">
      <c r="A17" t="s">
        <v>745</v>
      </c>
    </row>
    <row r="19" spans="1:1">
      <c r="A19" t="s">
        <v>746</v>
      </c>
    </row>
    <row r="21" spans="1:1">
      <c r="A21" t="s">
        <v>747</v>
      </c>
    </row>
    <row r="23" spans="1:1">
      <c r="A23" t="s">
        <v>748</v>
      </c>
    </row>
    <row r="25" spans="1:1">
      <c r="A25" t="s">
        <v>749</v>
      </c>
    </row>
    <row r="27" spans="1:1">
      <c r="A27" t="s">
        <v>750</v>
      </c>
    </row>
    <row r="29" spans="1:1">
      <c r="A29" t="s">
        <v>751</v>
      </c>
    </row>
    <row r="31" spans="1:1">
      <c r="A31" t="s">
        <v>752</v>
      </c>
    </row>
    <row r="33" spans="1:1">
      <c r="A33" t="s">
        <v>753</v>
      </c>
    </row>
    <row r="35" spans="1:1">
      <c r="A35" t="s">
        <v>754</v>
      </c>
    </row>
    <row r="37" spans="1:1">
      <c r="A37" t="s">
        <v>755</v>
      </c>
    </row>
    <row r="39" spans="1:1">
      <c r="A39" t="s">
        <v>756</v>
      </c>
    </row>
    <row r="41" spans="1:1">
      <c r="A41" t="s">
        <v>757</v>
      </c>
    </row>
    <row r="43" spans="1:1">
      <c r="A43" t="s">
        <v>758</v>
      </c>
    </row>
    <row r="45" spans="1:1">
      <c r="A45" t="s">
        <v>759</v>
      </c>
    </row>
    <row r="47" spans="1:1">
      <c r="A47" t="s">
        <v>760</v>
      </c>
    </row>
    <row r="49" spans="1:1">
      <c r="A49" t="s">
        <v>761</v>
      </c>
    </row>
    <row r="51" spans="1:1">
      <c r="A51" t="s">
        <v>762</v>
      </c>
    </row>
    <row r="53" spans="1:1">
      <c r="A53" t="s">
        <v>763</v>
      </c>
    </row>
    <row r="55" spans="1:1">
      <c r="A55" t="s">
        <v>764</v>
      </c>
    </row>
    <row r="57" spans="1:1">
      <c r="A57" t="s">
        <v>765</v>
      </c>
    </row>
    <row r="59" spans="1:1">
      <c r="A59" t="s">
        <v>766</v>
      </c>
    </row>
    <row r="61" spans="1:1">
      <c r="A61" t="s">
        <v>767</v>
      </c>
    </row>
    <row r="63" spans="1:1">
      <c r="A63" t="s">
        <v>768</v>
      </c>
    </row>
    <row r="65" spans="1:1">
      <c r="A65" t="s">
        <v>769</v>
      </c>
    </row>
    <row r="67" spans="1:1">
      <c r="A67" t="s">
        <v>770</v>
      </c>
    </row>
    <row r="69" spans="1:1">
      <c r="A69" t="s">
        <v>771</v>
      </c>
    </row>
    <row r="71" spans="1:1">
      <c r="A71" t="s">
        <v>772</v>
      </c>
    </row>
    <row r="73" spans="1:1">
      <c r="A73" t="s">
        <v>773</v>
      </c>
    </row>
    <row r="75" spans="1:1">
      <c r="A75" t="s">
        <v>774</v>
      </c>
    </row>
    <row r="77" spans="1:1">
      <c r="A77" t="s">
        <v>775</v>
      </c>
    </row>
    <row r="79" spans="1:1">
      <c r="A79" t="s">
        <v>776</v>
      </c>
    </row>
    <row r="81" spans="1:1">
      <c r="A81" t="s">
        <v>777</v>
      </c>
    </row>
    <row r="83" spans="1:1">
      <c r="A83" t="s">
        <v>778</v>
      </c>
    </row>
    <row r="85" spans="1:1">
      <c r="A85" t="s">
        <v>779</v>
      </c>
    </row>
    <row r="87" spans="1:1">
      <c r="A87" t="s">
        <v>780</v>
      </c>
    </row>
    <row r="89" spans="1:18">
      <c r="A89" t="s">
        <v>781</v>
      </c>
      <c r="R89" t="s">
        <v>782</v>
      </c>
    </row>
    <row r="90" spans="18:18">
      <c r="R90" t="s">
        <v>783</v>
      </c>
    </row>
    <row r="91" spans="1:18">
      <c r="A91" t="s">
        <v>784</v>
      </c>
      <c r="R91" t="s">
        <v>785</v>
      </c>
    </row>
    <row r="92" spans="18:18">
      <c r="R92" t="s">
        <v>786</v>
      </c>
    </row>
    <row r="93" spans="1:18">
      <c r="A93" t="s">
        <v>787</v>
      </c>
      <c r="R93" t="s">
        <v>788</v>
      </c>
    </row>
    <row r="94" spans="18:18">
      <c r="R94" t="s">
        <v>789</v>
      </c>
    </row>
    <row r="95" spans="1:18">
      <c r="A95" t="s">
        <v>790</v>
      </c>
      <c r="R95" t="s">
        <v>791</v>
      </c>
    </row>
    <row r="96" spans="18:18">
      <c r="R96" t="s">
        <v>792</v>
      </c>
    </row>
    <row r="97" spans="1:18">
      <c r="A97" t="s">
        <v>793</v>
      </c>
      <c r="R97" t="s">
        <v>794</v>
      </c>
    </row>
    <row r="99" spans="1:1">
      <c r="A99" t="s">
        <v>795</v>
      </c>
    </row>
    <row r="101" spans="1:1">
      <c r="A101" t="s">
        <v>796</v>
      </c>
    </row>
    <row r="103" spans="1:1">
      <c r="A103" t="s">
        <v>797</v>
      </c>
    </row>
    <row r="105" spans="1:1">
      <c r="A105" t="s">
        <v>798</v>
      </c>
    </row>
    <row r="107" spans="1:1">
      <c r="A107" t="s">
        <v>799</v>
      </c>
    </row>
    <row r="109" spans="1:1">
      <c r="A109" t="s">
        <v>800</v>
      </c>
    </row>
    <row r="111" spans="1:1">
      <c r="A111" t="s">
        <v>801</v>
      </c>
    </row>
    <row r="113" spans="1:1">
      <c r="A113" t="s">
        <v>802</v>
      </c>
    </row>
    <row r="119" spans="1:1">
      <c r="A119" t="s">
        <v>803</v>
      </c>
    </row>
    <row r="121" spans="1:1">
      <c r="A121" t="s">
        <v>804</v>
      </c>
    </row>
    <row r="123" spans="1:1">
      <c r="A123" t="s">
        <v>805</v>
      </c>
    </row>
    <row r="125" spans="1:1">
      <c r="A125" t="s">
        <v>806</v>
      </c>
    </row>
    <row r="129" spans="1:1">
      <c r="A129" t="s">
        <v>807</v>
      </c>
    </row>
    <row r="131" spans="1:1">
      <c r="A131" t="s">
        <v>808</v>
      </c>
    </row>
    <row r="133" spans="1:1">
      <c r="A133" t="s">
        <v>809</v>
      </c>
    </row>
    <row r="135" spans="1:1">
      <c r="A135" t="s">
        <v>810</v>
      </c>
    </row>
    <row r="137" spans="1:1">
      <c r="A137" t="s">
        <v>811</v>
      </c>
    </row>
    <row r="139" spans="1:1">
      <c r="A139" t="s">
        <v>812</v>
      </c>
    </row>
    <row r="141" spans="1:1">
      <c r="A141" t="s">
        <v>813</v>
      </c>
    </row>
    <row r="143" spans="1:1">
      <c r="A143" t="s">
        <v>814</v>
      </c>
    </row>
    <row r="145" spans="1:1">
      <c r="A145" t="s">
        <v>815</v>
      </c>
    </row>
    <row r="147" spans="1:1">
      <c r="A147" t="s">
        <v>816</v>
      </c>
    </row>
    <row r="149" spans="1:1">
      <c r="A149" t="s">
        <v>817</v>
      </c>
    </row>
    <row r="151" spans="1:1">
      <c r="A151" t="s">
        <v>818</v>
      </c>
    </row>
    <row r="153" spans="1:1">
      <c r="A153" t="s">
        <v>819</v>
      </c>
    </row>
    <row r="155" spans="1:1">
      <c r="A155" t="s">
        <v>820</v>
      </c>
    </row>
    <row r="157" spans="1:1">
      <c r="A157" t="s">
        <v>821</v>
      </c>
    </row>
    <row r="159" spans="1:1">
      <c r="A159" t="s">
        <v>822</v>
      </c>
    </row>
    <row r="163" spans="1:1">
      <c r="A163" t="s">
        <v>823</v>
      </c>
    </row>
    <row r="165" spans="1:1">
      <c r="A165" t="s">
        <v>824</v>
      </c>
    </row>
    <row r="167" spans="1:1">
      <c r="A167" t="s">
        <v>825</v>
      </c>
    </row>
    <row r="169" spans="1:1">
      <c r="A169" t="s">
        <v>826</v>
      </c>
    </row>
    <row r="171" spans="1:1">
      <c r="A171" t="s">
        <v>827</v>
      </c>
    </row>
    <row r="173" spans="1:1">
      <c r="A173" t="s">
        <v>828</v>
      </c>
    </row>
    <row r="175" spans="1:1">
      <c r="A175" t="s">
        <v>829</v>
      </c>
    </row>
    <row r="177" spans="1:1">
      <c r="A177" t="s">
        <v>830</v>
      </c>
    </row>
    <row r="179" spans="1:1">
      <c r="A179" t="s">
        <v>831</v>
      </c>
    </row>
    <row r="181" spans="1:1">
      <c r="A181" t="s">
        <v>832</v>
      </c>
    </row>
    <row r="183" spans="1:1">
      <c r="A183" t="s">
        <v>833</v>
      </c>
    </row>
    <row r="185" spans="1:1">
      <c r="A185" t="s">
        <v>834</v>
      </c>
    </row>
    <row r="187" spans="1:1">
      <c r="A187" t="s">
        <v>835</v>
      </c>
    </row>
    <row r="189" spans="1:1">
      <c r="A189" t="s">
        <v>836</v>
      </c>
    </row>
    <row r="191" spans="1:1">
      <c r="A191" t="s">
        <v>837</v>
      </c>
    </row>
    <row r="195" spans="1:1">
      <c r="A195" t="s">
        <v>838</v>
      </c>
    </row>
    <row r="197" spans="1:1">
      <c r="A197" t="s">
        <v>839</v>
      </c>
    </row>
    <row r="201" spans="1:1">
      <c r="A201" t="s">
        <v>840</v>
      </c>
    </row>
    <row r="203" spans="1:1">
      <c r="A203" t="s">
        <v>841</v>
      </c>
    </row>
    <row r="205" spans="1:1">
      <c r="A205" t="s">
        <v>842</v>
      </c>
    </row>
    <row r="207" spans="1:1">
      <c r="A207" t="s">
        <v>843</v>
      </c>
    </row>
    <row r="209" spans="1:1">
      <c r="A209" t="s">
        <v>844</v>
      </c>
    </row>
    <row r="211" spans="1:1">
      <c r="A211" t="s">
        <v>845</v>
      </c>
    </row>
    <row r="213" spans="1:1">
      <c r="A213" t="s">
        <v>846</v>
      </c>
    </row>
    <row r="215" spans="1:1">
      <c r="A215" t="s">
        <v>847</v>
      </c>
    </row>
    <row r="217" spans="1:1">
      <c r="A217" t="s">
        <v>848</v>
      </c>
    </row>
    <row r="219" spans="1:1">
      <c r="A219" t="s">
        <v>849</v>
      </c>
    </row>
    <row r="221" spans="1:1">
      <c r="A221" t="s">
        <v>850</v>
      </c>
    </row>
    <row r="223" spans="1:1">
      <c r="A223" t="s">
        <v>851</v>
      </c>
    </row>
    <row r="225" spans="1:1">
      <c r="A225" t="s">
        <v>852</v>
      </c>
    </row>
    <row r="227" spans="1:1">
      <c r="A227" t="s">
        <v>853</v>
      </c>
    </row>
    <row r="229" spans="1:1">
      <c r="A229" t="s">
        <v>854</v>
      </c>
    </row>
    <row r="231" spans="1:1">
      <c r="A231" t="s">
        <v>855</v>
      </c>
    </row>
    <row r="233" spans="1:1">
      <c r="A233" t="s">
        <v>856</v>
      </c>
    </row>
    <row r="235" spans="1:1">
      <c r="A235" t="s">
        <v>857</v>
      </c>
    </row>
    <row r="237" spans="1:1">
      <c r="A237" t="s">
        <v>858</v>
      </c>
    </row>
    <row r="239" spans="1:1">
      <c r="A239" t="s">
        <v>859</v>
      </c>
    </row>
    <row r="241" spans="1:1">
      <c r="A241" t="s">
        <v>860</v>
      </c>
    </row>
    <row r="243" spans="1:1">
      <c r="A243" t="s">
        <v>861</v>
      </c>
    </row>
    <row r="245" spans="1:1">
      <c r="A245" t="s">
        <v>862</v>
      </c>
    </row>
    <row r="249" spans="1:1">
      <c r="A249" t="s">
        <v>863</v>
      </c>
    </row>
    <row r="251" spans="1:1">
      <c r="A251" t="s">
        <v>864</v>
      </c>
    </row>
    <row r="255" spans="1:1">
      <c r="A255" t="s">
        <v>865</v>
      </c>
    </row>
    <row r="257" spans="1:1">
      <c r="A257" t="s">
        <v>866</v>
      </c>
    </row>
    <row r="261" spans="1:1">
      <c r="A261" t="s">
        <v>867</v>
      </c>
    </row>
    <row r="263" spans="1:1">
      <c r="A263" t="s">
        <v>868</v>
      </c>
    </row>
    <row r="265" spans="1:1">
      <c r="A265" t="s">
        <v>869</v>
      </c>
    </row>
    <row r="267" spans="1:1">
      <c r="A267" t="s">
        <v>870</v>
      </c>
    </row>
    <row r="269" spans="1:1">
      <c r="A269" t="s">
        <v>871</v>
      </c>
    </row>
    <row r="273" spans="1:1">
      <c r="A273" t="s">
        <v>872</v>
      </c>
    </row>
    <row r="275" spans="1:1">
      <c r="A275" t="s">
        <v>873</v>
      </c>
    </row>
    <row r="277" spans="1:1">
      <c r="A277" t="s">
        <v>874</v>
      </c>
    </row>
    <row r="279" spans="1:1">
      <c r="A279" t="s">
        <v>875</v>
      </c>
    </row>
    <row r="283" spans="1:1">
      <c r="A283" t="s">
        <v>876</v>
      </c>
    </row>
    <row r="285" spans="1:1">
      <c r="A285" t="s">
        <v>877</v>
      </c>
    </row>
    <row r="287" spans="1:1">
      <c r="A287" t="s">
        <v>878</v>
      </c>
    </row>
    <row r="291" spans="1:1">
      <c r="A291" t="s">
        <v>879</v>
      </c>
    </row>
    <row r="295" spans="1:1">
      <c r="A295" t="s">
        <v>880</v>
      </c>
    </row>
    <row r="297" spans="1:1">
      <c r="A297" t="s">
        <v>881</v>
      </c>
    </row>
    <row r="299" spans="1:1">
      <c r="A299" t="s">
        <v>882</v>
      </c>
    </row>
    <row r="301" spans="1:1">
      <c r="A301" t="s">
        <v>883</v>
      </c>
    </row>
    <row r="303" spans="1:1">
      <c r="A303" t="s">
        <v>884</v>
      </c>
    </row>
    <row r="305" spans="1:1">
      <c r="A305" t="s">
        <v>885</v>
      </c>
    </row>
    <row r="307" spans="1:1">
      <c r="A307" t="s">
        <v>886</v>
      </c>
    </row>
    <row r="309" spans="1:1">
      <c r="A309" t="s">
        <v>887</v>
      </c>
    </row>
    <row r="311" spans="1:1">
      <c r="A311" t="s">
        <v>888</v>
      </c>
    </row>
    <row r="313" spans="1:1">
      <c r="A313" t="s">
        <v>889</v>
      </c>
    </row>
    <row r="315" spans="1:1">
      <c r="A315" t="s">
        <v>890</v>
      </c>
    </row>
    <row r="319" spans="1:1">
      <c r="A319" t="s">
        <v>891</v>
      </c>
    </row>
    <row r="321" spans="1:1">
      <c r="A321" t="s">
        <v>892</v>
      </c>
    </row>
    <row r="323" spans="1:1">
      <c r="A323" t="s">
        <v>893</v>
      </c>
    </row>
    <row r="325" spans="1:1">
      <c r="A325" t="s">
        <v>894</v>
      </c>
    </row>
    <row r="327" spans="1:1">
      <c r="A327" t="s">
        <v>895</v>
      </c>
    </row>
    <row r="329" spans="1:1">
      <c r="A329" t="s">
        <v>896</v>
      </c>
    </row>
    <row r="331" spans="1:1">
      <c r="A331" t="s">
        <v>897</v>
      </c>
    </row>
    <row r="333" spans="1:1">
      <c r="A333" t="s">
        <v>898</v>
      </c>
    </row>
    <row r="335" spans="1:1">
      <c r="A335" t="s">
        <v>899</v>
      </c>
    </row>
    <row r="337" spans="1:1">
      <c r="A337" t="s">
        <v>900</v>
      </c>
    </row>
    <row r="341" spans="1:1">
      <c r="A341" t="s">
        <v>901</v>
      </c>
    </row>
    <row r="343" spans="2:3">
      <c r="B343" t="s">
        <v>902</v>
      </c>
      <c r="C343" t="s">
        <v>903</v>
      </c>
    </row>
    <row r="345" spans="2:3">
      <c r="B345" t="s">
        <v>904</v>
      </c>
      <c r="C345" t="s">
        <v>905</v>
      </c>
    </row>
    <row r="347" spans="2:3">
      <c r="B347" t="s">
        <v>906</v>
      </c>
      <c r="C347" t="s">
        <v>907</v>
      </c>
    </row>
    <row r="349" spans="2:3">
      <c r="B349" t="s">
        <v>908</v>
      </c>
      <c r="C349" t="s">
        <v>370</v>
      </c>
    </row>
    <row r="351" spans="2:3">
      <c r="B351" t="s">
        <v>909</v>
      </c>
      <c r="C351" t="s">
        <v>910</v>
      </c>
    </row>
    <row r="353" spans="2:3">
      <c r="B353" t="s">
        <v>911</v>
      </c>
      <c r="C353" t="s">
        <v>912</v>
      </c>
    </row>
    <row r="355" spans="2:3">
      <c r="B355" t="s">
        <v>913</v>
      </c>
      <c r="C355" t="s">
        <v>914</v>
      </c>
    </row>
    <row r="357" spans="2:3">
      <c r="B357" t="s">
        <v>915</v>
      </c>
      <c r="C357" t="s">
        <v>916</v>
      </c>
    </row>
    <row r="359" spans="2:3">
      <c r="B359" t="s">
        <v>917</v>
      </c>
      <c r="C359" t="s">
        <v>918</v>
      </c>
    </row>
    <row r="361" spans="2:3">
      <c r="B361" t="s">
        <v>919</v>
      </c>
      <c r="C361" t="s">
        <v>920</v>
      </c>
    </row>
    <row r="363" spans="2:3">
      <c r="B363" t="s">
        <v>921</v>
      </c>
      <c r="C363" t="s">
        <v>922</v>
      </c>
    </row>
    <row r="365" spans="2:3">
      <c r="B365" t="s">
        <v>923</v>
      </c>
      <c r="C365" t="s">
        <v>924</v>
      </c>
    </row>
    <row r="367" spans="2:3">
      <c r="B367" t="s">
        <v>925</v>
      </c>
      <c r="C367" t="s">
        <v>926</v>
      </c>
    </row>
    <row r="369" spans="2:3">
      <c r="B369" t="s">
        <v>927</v>
      </c>
      <c r="C369" t="s">
        <v>928</v>
      </c>
    </row>
    <row r="371" spans="2:3">
      <c r="B371" t="s">
        <v>929</v>
      </c>
      <c r="C371" t="s">
        <v>930</v>
      </c>
    </row>
    <row r="373" spans="2:3">
      <c r="B373" t="s">
        <v>931</v>
      </c>
      <c r="C373" t="s">
        <v>932</v>
      </c>
    </row>
    <row r="375" spans="2:3">
      <c r="B375" t="s">
        <v>933</v>
      </c>
      <c r="C375" t="s">
        <v>934</v>
      </c>
    </row>
    <row r="377" spans="2:3">
      <c r="B377" t="s">
        <v>935</v>
      </c>
      <c r="C377" t="s">
        <v>936</v>
      </c>
    </row>
    <row r="379" spans="2:3">
      <c r="B379" t="s">
        <v>937</v>
      </c>
      <c r="C379" t="s">
        <v>938</v>
      </c>
    </row>
    <row r="381" spans="2:3">
      <c r="B381" t="s">
        <v>939</v>
      </c>
      <c r="C381" t="s">
        <v>940</v>
      </c>
    </row>
    <row r="383" spans="2:3">
      <c r="B383" t="s">
        <v>941</v>
      </c>
      <c r="C383" t="s">
        <v>942</v>
      </c>
    </row>
    <row r="385" spans="2:3">
      <c r="B385" t="s">
        <v>943</v>
      </c>
      <c r="C385" t="s">
        <v>944</v>
      </c>
    </row>
    <row r="387" spans="2:3">
      <c r="B387" t="s">
        <v>945</v>
      </c>
      <c r="C387" t="s">
        <v>946</v>
      </c>
    </row>
    <row r="389" spans="2:3">
      <c r="B389" t="s">
        <v>947</v>
      </c>
      <c r="C389" t="s">
        <v>948</v>
      </c>
    </row>
    <row r="391" spans="2:3">
      <c r="B391" t="s">
        <v>949</v>
      </c>
      <c r="C391" t="s">
        <v>950</v>
      </c>
    </row>
    <row r="393" spans="2:3">
      <c r="B393" t="s">
        <v>951</v>
      </c>
      <c r="C393" t="s">
        <v>952</v>
      </c>
    </row>
    <row r="395" spans="2:3">
      <c r="B395" t="s">
        <v>953</v>
      </c>
      <c r="C395" t="s">
        <v>954</v>
      </c>
    </row>
    <row r="397" spans="2:3">
      <c r="B397" t="s">
        <v>955</v>
      </c>
      <c r="C397" t="s">
        <v>956</v>
      </c>
    </row>
    <row r="399" spans="2:3">
      <c r="B399" t="s">
        <v>957</v>
      </c>
      <c r="C399" t="s">
        <v>958</v>
      </c>
    </row>
    <row r="401" spans="2:3">
      <c r="B401" t="s">
        <v>959</v>
      </c>
      <c r="C401" t="s">
        <v>960</v>
      </c>
    </row>
    <row r="403" spans="2:3">
      <c r="B403" t="s">
        <v>961</v>
      </c>
      <c r="C403" t="s">
        <v>962</v>
      </c>
    </row>
    <row r="405" spans="2:3">
      <c r="B405" t="s">
        <v>963</v>
      </c>
      <c r="C405" t="s">
        <v>964</v>
      </c>
    </row>
    <row r="407" spans="2:3">
      <c r="B407" t="s">
        <v>965</v>
      </c>
      <c r="C407" t="s">
        <v>966</v>
      </c>
    </row>
    <row r="409" spans="2:3">
      <c r="B409" t="s">
        <v>967</v>
      </c>
      <c r="C409" t="s">
        <v>968</v>
      </c>
    </row>
    <row r="413" spans="1:1">
      <c r="A413" t="s">
        <v>969</v>
      </c>
    </row>
    <row r="415" spans="1:1">
      <c r="A415" t="s">
        <v>970</v>
      </c>
    </row>
    <row r="417" spans="1:1">
      <c r="A417" t="s">
        <v>971</v>
      </c>
    </row>
    <row r="419" spans="1:1">
      <c r="A419" t="s">
        <v>972</v>
      </c>
    </row>
    <row r="421" spans="1:1">
      <c r="A421" t="s">
        <v>973</v>
      </c>
    </row>
    <row r="423" spans="1:1">
      <c r="A423" t="s">
        <v>974</v>
      </c>
    </row>
    <row r="425" spans="1:1">
      <c r="A425" t="s">
        <v>975</v>
      </c>
    </row>
    <row r="427" spans="1:1">
      <c r="A427" t="s">
        <v>976</v>
      </c>
    </row>
    <row r="429" spans="1:1">
      <c r="A429" t="s">
        <v>977</v>
      </c>
    </row>
    <row r="431" spans="1:1">
      <c r="A431" t="s">
        <v>978</v>
      </c>
    </row>
    <row r="433" spans="1:1">
      <c r="A433" t="s">
        <v>979</v>
      </c>
    </row>
    <row r="435" spans="1:1">
      <c r="A435" t="s">
        <v>980</v>
      </c>
    </row>
    <row r="437" spans="4:7">
      <c r="D437">
        <v>259</v>
      </c>
      <c r="G437" s="1" t="s">
        <v>981</v>
      </c>
    </row>
    <row r="439" spans="1:1">
      <c r="A439" t="s">
        <v>982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恶魔扳机</cp:lastModifiedBy>
  <dcterms:created xsi:type="dcterms:W3CDTF">2006-09-16T00:00:00Z</dcterms:created>
  <dcterms:modified xsi:type="dcterms:W3CDTF">2022-04-19T09:14:25Z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2052-11.1.0.11365</vt:lpwstr>
  </property>
  <property fmtid="{D5CDD505-2E9C-101B-9397-08002B2CF9AE}" pid="4" name="ICV">
    <vt:lpwstr>C2EBF8BB90DB4AE4834F3A4DF605DDC5</vt:lpwstr>
  </property>
  <property fmtid="{D5CDD505-2E9C-101B-9397-08002B2CF9AE}" pid="5" name="KSOReadingLayout">
    <vt:bool>true</vt:bool>
  </property>
</Properties>
</file>