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-28920" yWindow="-120" windowWidth="29040" windowHeight="15840"/>
  </bookViews>
  <sheets>
    <sheet name="Sheet1" sheetId="1" r:id="rId1"/>
    <sheet name="参考" sheetId="4" r:id="rId2"/>
  </sheets>
  <calcPr calcId="152511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4" l="1"/>
  <c r="G13" i="4"/>
  <c r="E13" i="4"/>
  <c r="H13" i="4"/>
  <c r="K12" i="4"/>
  <c r="H12" i="4"/>
  <c r="J12" i="4"/>
  <c r="G12" i="4"/>
  <c r="E12" i="4"/>
  <c r="G11" i="4"/>
  <c r="E11" i="4"/>
  <c r="H11" i="4"/>
  <c r="G10" i="4"/>
  <c r="E10" i="4"/>
  <c r="H10" i="4"/>
  <c r="H9" i="4"/>
  <c r="I9" i="4"/>
  <c r="G9" i="4"/>
  <c r="E9" i="4"/>
  <c r="K8" i="4"/>
  <c r="H8" i="4"/>
  <c r="J8" i="4"/>
  <c r="G8" i="4"/>
  <c r="E8" i="4"/>
  <c r="G7" i="4"/>
  <c r="E7" i="4"/>
  <c r="H7" i="4"/>
  <c r="G6" i="4"/>
  <c r="E6" i="4"/>
  <c r="H6" i="4"/>
  <c r="H5" i="4"/>
  <c r="K5" i="4"/>
  <c r="G5" i="4"/>
  <c r="E5" i="4"/>
  <c r="K4" i="4"/>
  <c r="H4" i="4"/>
  <c r="J4" i="4"/>
  <c r="G4" i="4"/>
  <c r="E4" i="4"/>
  <c r="K7" i="4"/>
  <c r="I7" i="4"/>
  <c r="L7" i="4"/>
  <c r="J7" i="4"/>
  <c r="I13" i="4"/>
  <c r="L13" i="4"/>
  <c r="K13" i="4"/>
  <c r="J13" i="4"/>
  <c r="J6" i="4"/>
  <c r="K6" i="4"/>
  <c r="I6" i="4"/>
  <c r="L9" i="4"/>
  <c r="J10" i="4"/>
  <c r="I10" i="4"/>
  <c r="L10" i="4"/>
  <c r="K10" i="4"/>
  <c r="K11" i="4"/>
  <c r="J11" i="4"/>
  <c r="I11" i="4"/>
  <c r="L11" i="4"/>
  <c r="I5" i="4"/>
  <c r="I4" i="4"/>
  <c r="L4" i="4"/>
  <c r="J5" i="4"/>
  <c r="I8" i="4"/>
  <c r="L8" i="4"/>
  <c r="J9" i="4"/>
  <c r="I12" i="4"/>
  <c r="L12" i="4"/>
  <c r="K9" i="4"/>
  <c r="L5" i="4"/>
  <c r="L6" i="4"/>
</calcChain>
</file>

<file path=xl/sharedStrings.xml><?xml version="1.0" encoding="utf-8"?>
<sst xmlns="http://schemas.openxmlformats.org/spreadsheetml/2006/main" count="45" uniqueCount="36">
  <si>
    <t>贪婪值</t>
  </si>
  <si>
    <t>收益提升*1000</t>
  </si>
  <si>
    <t>怪物增强buffId</t>
  </si>
  <si>
    <t>难度</t>
  </si>
  <si>
    <t>千分比战力加成</t>
  </si>
  <si>
    <t>预留字段</t>
  </si>
  <si>
    <t>greed</t>
  </si>
  <si>
    <t>earn</t>
  </si>
  <si>
    <t>strengthen</t>
  </si>
  <si>
    <t>difficulty</t>
  </si>
  <si>
    <t>abilityAddtion</t>
  </si>
  <si>
    <t>skc</t>
  </si>
  <si>
    <t>sc</t>
  </si>
  <si>
    <t>c</t>
  </si>
  <si>
    <t>cs</t>
  </si>
  <si>
    <t>int</t>
  </si>
  <si>
    <t>{</t>
  </si>
  <si>
    <t>,</t>
  </si>
  <si>
    <t>|</t>
  </si>
  <si>
    <t>}</t>
  </si>
  <si>
    <t>&amp;</t>
  </si>
  <si>
    <t>$</t>
  </si>
  <si>
    <t>{5,1,1,</t>
  </si>
  <si>
    <t>{5,1,2,</t>
  </si>
  <si>
    <t>{5,1,3,</t>
  </si>
  <si>
    <t>{5,1,4,</t>
  </si>
  <si>
    <t>{5,1,5,</t>
  </si>
  <si>
    <t>,1}</t>
  </si>
  <si>
    <t>难度提升</t>
  </si>
  <si>
    <t>单个属性提升</t>
  </si>
  <si>
    <t>提升属性</t>
  </si>
  <si>
    <t>最高</t>
  </si>
  <si>
    <t>攻</t>
  </si>
  <si>
    <t>防</t>
  </si>
  <si>
    <t>血</t>
  </si>
  <si>
    <t>展示用，计算差值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</si>
</sst>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0" fontId="1" fillId="0" borderId="0" xfId="4"/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2" fillId="3" borderId="0" xfId="2" applyFont="1" applyFill="1" applyAlignment="1"/>
    <xf numFmtId="0" fontId="0" fillId="3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/>
  </cellXfs>
  <cellStyles count="5">
    <cellStyle name="常规" xfId="0" builtinId="0"/>
    <cellStyle name="常规 2" xfId="4"/>
    <cellStyle name="好" xfId="2" builtinId="26"/>
    <cellStyle name="好 2" xfId="1"/>
    <cellStyle name="适中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I17" sqref="I17"/>
    </sheetView>
  </sheetViews>
  <sheetFormatPr defaultColWidth="9" defaultRowHeight="13.5" x14ac:dyDescent="0.15"/>
  <cols>
    <col min="1" max="1" width="8.875" customWidth="1"/>
    <col min="2" max="2" width="14.375" customWidth="1"/>
    <col min="3" max="3" width="15.5" customWidth="1"/>
    <col min="4" max="4" width="12" customWidth="1"/>
    <col min="5" max="5" width="15.375" style="3" customWidth="1"/>
  </cols>
  <sheetData>
    <row r="1" spans="1:7" x14ac:dyDescent="0.1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</row>
    <row r="2" spans="1:7" x14ac:dyDescent="0.15">
      <c r="A2" t="s">
        <v>5</v>
      </c>
      <c r="B2" t="s">
        <v>5</v>
      </c>
      <c r="C2" t="s">
        <v>2</v>
      </c>
      <c r="D2" t="s">
        <v>5</v>
      </c>
      <c r="E2" s="5" t="s">
        <v>35</v>
      </c>
    </row>
    <row r="3" spans="1:7" x14ac:dyDescent="0.15">
      <c r="A3" t="s">
        <v>6</v>
      </c>
      <c r="B3" t="s">
        <v>7</v>
      </c>
      <c r="C3" t="s">
        <v>8</v>
      </c>
      <c r="D3" t="s">
        <v>9</v>
      </c>
      <c r="E3" s="3" t="s">
        <v>10</v>
      </c>
    </row>
    <row r="4" spans="1:7" x14ac:dyDescent="0.15">
      <c r="A4" t="s">
        <v>11</v>
      </c>
      <c r="B4" t="s">
        <v>12</v>
      </c>
      <c r="C4" t="s">
        <v>12</v>
      </c>
      <c r="D4" t="s">
        <v>13</v>
      </c>
      <c r="E4" s="3" t="s">
        <v>14</v>
      </c>
    </row>
    <row r="5" spans="1:7" x14ac:dyDescent="0.15">
      <c r="A5" t="s">
        <v>15</v>
      </c>
      <c r="B5" t="s">
        <v>15</v>
      </c>
      <c r="C5" t="s">
        <v>15</v>
      </c>
      <c r="D5" t="s">
        <v>15</v>
      </c>
      <c r="E5" s="3" t="s">
        <v>15</v>
      </c>
    </row>
    <row r="6" spans="1:7" x14ac:dyDescent="0.15">
      <c r="A6">
        <v>0</v>
      </c>
      <c r="B6">
        <v>0</v>
      </c>
      <c r="C6">
        <v>1012001</v>
      </c>
      <c r="D6">
        <v>100</v>
      </c>
      <c r="E6" s="3">
        <v>0</v>
      </c>
    </row>
    <row r="7" spans="1:7" x14ac:dyDescent="0.15">
      <c r="A7">
        <v>25</v>
      </c>
      <c r="B7">
        <v>200</v>
      </c>
      <c r="C7">
        <v>1012001</v>
      </c>
      <c r="D7">
        <v>105</v>
      </c>
      <c r="E7" s="3">
        <v>0</v>
      </c>
    </row>
    <row r="8" spans="1:7" s="8" customFormat="1" x14ac:dyDescent="0.15">
      <c r="A8" s="8">
        <v>50</v>
      </c>
      <c r="B8" s="8">
        <v>400</v>
      </c>
      <c r="C8" s="8">
        <v>1012002</v>
      </c>
      <c r="D8" s="9">
        <v>110</v>
      </c>
      <c r="E8" s="3">
        <v>0</v>
      </c>
      <c r="G8"/>
    </row>
    <row r="9" spans="1:7" s="8" customFormat="1" x14ac:dyDescent="0.15">
      <c r="A9" s="8">
        <v>75</v>
      </c>
      <c r="B9" s="8">
        <v>600</v>
      </c>
      <c r="C9" s="8">
        <v>1012003</v>
      </c>
      <c r="D9" s="9">
        <v>115</v>
      </c>
      <c r="E9" s="3">
        <v>0</v>
      </c>
      <c r="G9"/>
    </row>
    <row r="10" spans="1:7" x14ac:dyDescent="0.15">
      <c r="A10">
        <v>100</v>
      </c>
      <c r="B10">
        <v>800</v>
      </c>
      <c r="C10">
        <v>1012004</v>
      </c>
      <c r="D10" s="4">
        <v>120</v>
      </c>
      <c r="E10" s="3">
        <v>0</v>
      </c>
    </row>
    <row r="11" spans="1:7" x14ac:dyDescent="0.15">
      <c r="A11">
        <v>125</v>
      </c>
      <c r="B11">
        <v>1000</v>
      </c>
      <c r="C11">
        <v>1012005</v>
      </c>
      <c r="D11" s="4">
        <v>125</v>
      </c>
      <c r="E11" s="3">
        <v>0</v>
      </c>
    </row>
    <row r="12" spans="1:7" x14ac:dyDescent="0.15">
      <c r="A12">
        <v>150</v>
      </c>
      <c r="B12">
        <v>1200</v>
      </c>
      <c r="C12">
        <v>1012006</v>
      </c>
      <c r="D12" s="4">
        <v>130</v>
      </c>
      <c r="E12" s="3">
        <v>0</v>
      </c>
    </row>
    <row r="13" spans="1:7" x14ac:dyDescent="0.15">
      <c r="A13">
        <v>175</v>
      </c>
      <c r="B13">
        <v>1400</v>
      </c>
      <c r="C13">
        <v>1012007</v>
      </c>
      <c r="D13" s="4">
        <v>135</v>
      </c>
      <c r="E13" s="3">
        <v>0</v>
      </c>
    </row>
    <row r="14" spans="1:7" x14ac:dyDescent="0.15">
      <c r="A14">
        <v>200</v>
      </c>
      <c r="B14">
        <v>1600</v>
      </c>
      <c r="C14">
        <v>1012008</v>
      </c>
      <c r="D14" s="4">
        <v>140</v>
      </c>
      <c r="E14" s="3">
        <v>0</v>
      </c>
    </row>
    <row r="15" spans="1:7" x14ac:dyDescent="0.15">
      <c r="A15">
        <v>225</v>
      </c>
      <c r="B15">
        <v>1800</v>
      </c>
      <c r="C15">
        <v>1012009</v>
      </c>
      <c r="D15" s="4">
        <v>145</v>
      </c>
      <c r="E15" s="3">
        <v>0</v>
      </c>
    </row>
    <row r="16" spans="1:7" x14ac:dyDescent="0.15">
      <c r="A16">
        <v>250</v>
      </c>
      <c r="B16">
        <v>2000</v>
      </c>
      <c r="C16">
        <v>1012010</v>
      </c>
      <c r="D16" s="4">
        <v>150</v>
      </c>
      <c r="E16" s="3">
        <v>0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G4" sqref="G4:G13"/>
    </sheetView>
  </sheetViews>
  <sheetFormatPr defaultColWidth="9" defaultRowHeight="13.5" x14ac:dyDescent="0.15"/>
  <cols>
    <col min="1" max="1" width="4.5" style="1" customWidth="1"/>
    <col min="2" max="3" width="5.5" style="1" customWidth="1"/>
    <col min="4" max="4" width="9" style="1" customWidth="1"/>
    <col min="5" max="5" width="13" style="1" customWidth="1"/>
    <col min="6" max="8" width="9" style="1" customWidth="1"/>
    <col min="9" max="9" width="13.875" style="1" customWidth="1"/>
    <col min="10" max="10" width="15" style="1" customWidth="1"/>
    <col min="11" max="11" width="13.875" style="1" customWidth="1"/>
    <col min="12" max="13" width="45" style="1" customWidth="1"/>
    <col min="14" max="14" width="4.5" style="1" customWidth="1"/>
    <col min="15" max="16384" width="9" style="1"/>
  </cols>
  <sheetData>
    <row r="1" spans="2:14" customFormat="1" x14ac:dyDescent="0.15">
      <c r="B1" t="s">
        <v>16</v>
      </c>
      <c r="C1" t="s">
        <v>17</v>
      </c>
      <c r="D1" t="s">
        <v>18</v>
      </c>
      <c r="E1" t="s">
        <v>19</v>
      </c>
      <c r="F1" s="2" t="s">
        <v>20</v>
      </c>
      <c r="G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t="s">
        <v>27</v>
      </c>
    </row>
    <row r="3" spans="2:14" x14ac:dyDescent="0.15">
      <c r="C3"/>
      <c r="D3" s="1" t="s">
        <v>28</v>
      </c>
      <c r="E3" s="1" t="s">
        <v>29</v>
      </c>
      <c r="G3" s="1" t="s">
        <v>3</v>
      </c>
      <c r="H3" s="1" t="s">
        <v>30</v>
      </c>
    </row>
    <row r="4" spans="2:14" x14ac:dyDescent="0.15">
      <c r="C4">
        <v>25</v>
      </c>
      <c r="D4" s="1">
        <v>1.05</v>
      </c>
      <c r="E4" s="1">
        <f>POWER(D4,1/3)</f>
        <v>1.0163963568148535</v>
      </c>
      <c r="G4" s="1">
        <f>D4*100</f>
        <v>105</v>
      </c>
      <c r="H4" s="1">
        <f>ROUNDUP((E4-1)*100,0)</f>
        <v>2</v>
      </c>
      <c r="I4" s="2" t="str">
        <f t="shared" ref="I4:I13" si="0">$I$1&amp;H4&amp;$N$1</f>
        <v>{5,1,1,2,1}</v>
      </c>
      <c r="J4" t="str">
        <f t="shared" ref="J4:J13" si="1">$J$1&amp;H4&amp;$N$1</f>
        <v>{5,1,2,2,1}</v>
      </c>
      <c r="K4" t="str">
        <f t="shared" ref="K4:K13" si="2">$K$1&amp;H4&amp;$N$1</f>
        <v>{5,1,3,2,1}</v>
      </c>
      <c r="L4" t="str">
        <f>$B$1&amp;I4&amp;$D$1&amp;J4&amp;$D$1&amp;K4&amp;$E$1</f>
        <v>{{5,1,1,2,1}|{5,1,2,2,1}|{5,1,3,2,1}}</v>
      </c>
    </row>
    <row r="5" spans="2:14" x14ac:dyDescent="0.15">
      <c r="C5">
        <v>50</v>
      </c>
      <c r="D5" s="1">
        <v>1.1000000000000001</v>
      </c>
      <c r="E5" s="1">
        <f t="shared" ref="E5:E13" si="3">POWER(D5,1/3)</f>
        <v>1.0322801154563672</v>
      </c>
      <c r="G5" s="1">
        <f t="shared" ref="G5:G13" si="4">D5*100</f>
        <v>110.00000000000001</v>
      </c>
      <c r="H5" s="1">
        <f t="shared" ref="H5:H13" si="5">ROUNDUP((E5-1)*100,0)</f>
        <v>4</v>
      </c>
      <c r="I5" s="2" t="str">
        <f t="shared" si="0"/>
        <v>{5,1,1,4,1}</v>
      </c>
      <c r="J5" t="str">
        <f t="shared" si="1"/>
        <v>{5,1,2,4,1}</v>
      </c>
      <c r="K5" t="str">
        <f t="shared" si="2"/>
        <v>{5,1,3,4,1}</v>
      </c>
      <c r="L5" t="str">
        <f t="shared" ref="L5:L11" si="6">$B$1&amp;I5&amp;$D$1&amp;J5&amp;$D$1&amp;K5&amp;$E$1</f>
        <v>{{5,1,1,4,1}|{5,1,2,4,1}|{5,1,3,4,1}}</v>
      </c>
    </row>
    <row r="6" spans="2:14" x14ac:dyDescent="0.15">
      <c r="C6">
        <v>75</v>
      </c>
      <c r="D6" s="1">
        <v>1.1499999999999999</v>
      </c>
      <c r="E6" s="1">
        <f t="shared" si="3"/>
        <v>1.0476895531716472</v>
      </c>
      <c r="G6" s="1">
        <f t="shared" si="4"/>
        <v>114.99999999999999</v>
      </c>
      <c r="H6" s="1">
        <f t="shared" si="5"/>
        <v>5</v>
      </c>
      <c r="I6" s="2" t="str">
        <f t="shared" si="0"/>
        <v>{5,1,1,5,1}</v>
      </c>
      <c r="J6" t="str">
        <f t="shared" si="1"/>
        <v>{5,1,2,5,1}</v>
      </c>
      <c r="K6" t="str">
        <f t="shared" si="2"/>
        <v>{5,1,3,5,1}</v>
      </c>
      <c r="L6" t="str">
        <f t="shared" si="6"/>
        <v>{{5,1,1,5,1}|{5,1,2,5,1}|{5,1,3,5,1}}</v>
      </c>
    </row>
    <row r="7" spans="2:14" x14ac:dyDescent="0.15">
      <c r="C7">
        <v>100</v>
      </c>
      <c r="D7" s="1">
        <v>1.2</v>
      </c>
      <c r="E7" s="1">
        <f t="shared" si="3"/>
        <v>1.0626585691826111</v>
      </c>
      <c r="G7" s="1">
        <f t="shared" si="4"/>
        <v>120</v>
      </c>
      <c r="H7" s="1">
        <f t="shared" si="5"/>
        <v>7</v>
      </c>
      <c r="I7" s="2" t="str">
        <f t="shared" si="0"/>
        <v>{5,1,1,7,1}</v>
      </c>
      <c r="J7" t="str">
        <f t="shared" si="1"/>
        <v>{5,1,2,7,1}</v>
      </c>
      <c r="K7" t="str">
        <f t="shared" si="2"/>
        <v>{5,1,3,7,1}</v>
      </c>
      <c r="L7" t="str">
        <f t="shared" si="6"/>
        <v>{{5,1,1,7,1}|{5,1,2,7,1}|{5,1,3,7,1}}</v>
      </c>
    </row>
    <row r="8" spans="2:14" x14ac:dyDescent="0.15">
      <c r="C8">
        <v>125</v>
      </c>
      <c r="D8" s="1">
        <v>1.25</v>
      </c>
      <c r="E8" s="1">
        <f t="shared" si="3"/>
        <v>1.0772173450159419</v>
      </c>
      <c r="G8" s="1">
        <f t="shared" si="4"/>
        <v>125</v>
      </c>
      <c r="H8" s="1">
        <f t="shared" si="5"/>
        <v>8</v>
      </c>
      <c r="I8" s="2" t="str">
        <f t="shared" si="0"/>
        <v>{5,1,1,8,1}</v>
      </c>
      <c r="J8" t="str">
        <f t="shared" si="1"/>
        <v>{5,1,2,8,1}</v>
      </c>
      <c r="K8" t="str">
        <f t="shared" si="2"/>
        <v>{5,1,3,8,1}</v>
      </c>
      <c r="L8" t="str">
        <f t="shared" si="6"/>
        <v>{{5,1,1,8,1}|{5,1,2,8,1}|{5,1,3,8,1}}</v>
      </c>
    </row>
    <row r="9" spans="2:14" x14ac:dyDescent="0.15">
      <c r="C9">
        <v>150</v>
      </c>
      <c r="D9" s="1">
        <v>1.3</v>
      </c>
      <c r="E9" s="1">
        <f t="shared" si="3"/>
        <v>1.0913928830611059</v>
      </c>
      <c r="G9" s="1">
        <f t="shared" si="4"/>
        <v>130</v>
      </c>
      <c r="H9" s="1">
        <f t="shared" si="5"/>
        <v>10</v>
      </c>
      <c r="I9" s="2" t="str">
        <f t="shared" si="0"/>
        <v>{5,1,1,10,1}</v>
      </c>
      <c r="J9" t="str">
        <f t="shared" si="1"/>
        <v>{5,1,2,10,1}</v>
      </c>
      <c r="K9" t="str">
        <f t="shared" si="2"/>
        <v>{5,1,3,10,1}</v>
      </c>
      <c r="L9" t="str">
        <f t="shared" si="6"/>
        <v>{{5,1,1,10,1}|{5,1,2,10,1}|{5,1,3,10,1}}</v>
      </c>
    </row>
    <row r="10" spans="2:14" x14ac:dyDescent="0.15">
      <c r="C10">
        <v>175</v>
      </c>
      <c r="D10" s="1">
        <v>1.35</v>
      </c>
      <c r="E10" s="1">
        <f t="shared" si="3"/>
        <v>1.1052094495921161</v>
      </c>
      <c r="G10" s="1">
        <f t="shared" si="4"/>
        <v>135</v>
      </c>
      <c r="H10" s="1">
        <f t="shared" si="5"/>
        <v>11</v>
      </c>
      <c r="I10" s="2" t="str">
        <f t="shared" si="0"/>
        <v>{5,1,1,11,1}</v>
      </c>
      <c r="J10" t="str">
        <f t="shared" si="1"/>
        <v>{5,1,2,11,1}</v>
      </c>
      <c r="K10" t="str">
        <f t="shared" si="2"/>
        <v>{5,1,3,11,1}</v>
      </c>
      <c r="L10" t="str">
        <f t="shared" si="6"/>
        <v>{{5,1,1,11,1}|{5,1,2,11,1}|{5,1,3,11,1}}</v>
      </c>
    </row>
    <row r="11" spans="2:14" x14ac:dyDescent="0.15">
      <c r="C11">
        <v>200</v>
      </c>
      <c r="D11" s="1">
        <v>1.4</v>
      </c>
      <c r="E11" s="1">
        <f t="shared" si="3"/>
        <v>1.1186889420813968</v>
      </c>
      <c r="G11" s="1">
        <f t="shared" si="4"/>
        <v>140</v>
      </c>
      <c r="H11" s="1">
        <f t="shared" si="5"/>
        <v>12</v>
      </c>
      <c r="I11" s="2" t="str">
        <f t="shared" si="0"/>
        <v>{5,1,1,12,1}</v>
      </c>
      <c r="J11" t="str">
        <f t="shared" si="1"/>
        <v>{5,1,2,12,1}</v>
      </c>
      <c r="K11" t="str">
        <f t="shared" si="2"/>
        <v>{5,1,3,12,1}</v>
      </c>
      <c r="L11" t="str">
        <f t="shared" si="6"/>
        <v>{{5,1,1,12,1}|{5,1,2,12,1}|{5,1,3,12,1}}</v>
      </c>
    </row>
    <row r="12" spans="2:14" x14ac:dyDescent="0.15">
      <c r="C12" s="1">
        <v>225</v>
      </c>
      <c r="D12" s="1">
        <v>1.45</v>
      </c>
      <c r="E12" s="1">
        <f t="shared" si="3"/>
        <v>1.1318511959629507</v>
      </c>
      <c r="G12" s="1">
        <f t="shared" si="4"/>
        <v>145</v>
      </c>
      <c r="H12" s="1">
        <f t="shared" si="5"/>
        <v>14</v>
      </c>
      <c r="I12" s="2" t="str">
        <f t="shared" si="0"/>
        <v>{5,1,1,14,1}</v>
      </c>
      <c r="J12" t="str">
        <f t="shared" si="1"/>
        <v>{5,1,2,14,1}</v>
      </c>
      <c r="K12" t="str">
        <f t="shared" si="2"/>
        <v>{5,1,3,14,1}</v>
      </c>
      <c r="L12" t="str">
        <f t="shared" ref="L12:L13" si="7">$B$1&amp;I12&amp;$D$1&amp;J12&amp;$D$1&amp;K12&amp;$E$1</f>
        <v>{{5,1,1,14,1}|{5,1,2,14,1}|{5,1,3,14,1}}</v>
      </c>
    </row>
    <row r="13" spans="2:14" x14ac:dyDescent="0.15">
      <c r="C13" s="1">
        <v>250</v>
      </c>
      <c r="D13" s="1">
        <v>1.5</v>
      </c>
      <c r="E13" s="1">
        <f t="shared" si="3"/>
        <v>1.1447142425533319</v>
      </c>
      <c r="G13" s="1">
        <f t="shared" si="4"/>
        <v>150</v>
      </c>
      <c r="H13" s="1">
        <f t="shared" si="5"/>
        <v>15</v>
      </c>
      <c r="I13" s="2" t="str">
        <f t="shared" si="0"/>
        <v>{5,1,1,15,1}</v>
      </c>
      <c r="J13" t="str">
        <f t="shared" si="1"/>
        <v>{5,1,2,15,1}</v>
      </c>
      <c r="K13" t="str">
        <f t="shared" si="2"/>
        <v>{5,1,3,15,1}</v>
      </c>
      <c r="L13" t="str">
        <f t="shared" si="7"/>
        <v>{{5,1,1,15,1}|{5,1,2,15,1}|{5,1,3,15,1}}</v>
      </c>
    </row>
    <row r="17" spans="1:6" x14ac:dyDescent="0.15">
      <c r="A17"/>
    </row>
    <row r="18" spans="1:6" x14ac:dyDescent="0.15">
      <c r="A18"/>
    </row>
    <row r="19" spans="1:6" x14ac:dyDescent="0.15">
      <c r="A19"/>
    </row>
    <row r="20" spans="1:6" x14ac:dyDescent="0.15">
      <c r="A20"/>
      <c r="E20" s="1" t="s">
        <v>31</v>
      </c>
    </row>
    <row r="21" spans="1:6" x14ac:dyDescent="0.15">
      <c r="A21"/>
      <c r="D21" s="1" t="s">
        <v>32</v>
      </c>
      <c r="E21" s="1">
        <v>1.2</v>
      </c>
      <c r="F21" s="1">
        <f>POWER(E21,3)</f>
        <v>1.728</v>
      </c>
    </row>
    <row r="22" spans="1:6" x14ac:dyDescent="0.15">
      <c r="A22"/>
      <c r="D22" s="1" t="s">
        <v>33</v>
      </c>
      <c r="E22" s="1">
        <v>1.2</v>
      </c>
    </row>
    <row r="23" spans="1:6" x14ac:dyDescent="0.15">
      <c r="A23"/>
      <c r="D23" s="1" t="s">
        <v>34</v>
      </c>
      <c r="E23" s="1">
        <v>1.2</v>
      </c>
    </row>
    <row r="24" spans="1:6" x14ac:dyDescent="0.15">
      <c r="A24"/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参考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2019-07-08T06:13:00Z</dcterms:created>
  <dcterms:modified xsi:type="dcterms:W3CDTF">2021-09-13T08:21:55Z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