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06\Trunk\Model\Excel\"/>
    </mc:Choice>
  </mc:AlternateContent>
  <xr:revisionPtr revIDLastSave="0" documentId="13_ncr:1_{298D4D61-17FC-4CDF-97D9-E7FCFF13A7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7" sheetId="13" r:id="rId2"/>
    <sheet name="Sheet2" sheetId="14" r:id="rId3"/>
    <sheet name="Sheet3" sheetId="15" r:id="rId4"/>
  </sheets>
  <definedNames>
    <definedName name="_xlnm._FilterDatabase" localSheetId="0" hidden="1">Sheet1!$A$1:$AL$109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3" i="14" l="1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X28" i="14"/>
  <c r="W28" i="14"/>
  <c r="V28" i="14"/>
  <c r="AF27" i="14"/>
  <c r="X27" i="14"/>
  <c r="W27" i="14"/>
  <c r="V27" i="14"/>
  <c r="AF26" i="14"/>
  <c r="X26" i="14"/>
  <c r="W26" i="14"/>
  <c r="V26" i="14"/>
  <c r="AF25" i="14"/>
  <c r="X25" i="14"/>
  <c r="W25" i="14"/>
  <c r="V25" i="14"/>
  <c r="AF24" i="14"/>
  <c r="X24" i="14"/>
  <c r="W24" i="14"/>
  <c r="V24" i="14"/>
  <c r="AF23" i="14"/>
  <c r="AF22" i="14"/>
  <c r="AF21" i="14"/>
  <c r="X21" i="14"/>
  <c r="W21" i="14"/>
  <c r="V21" i="14"/>
  <c r="AF20" i="14"/>
  <c r="X20" i="14"/>
  <c r="W20" i="14"/>
  <c r="V20" i="14"/>
  <c r="AF19" i="14"/>
  <c r="X19" i="14"/>
  <c r="W19" i="14"/>
  <c r="V19" i="14"/>
  <c r="AF18" i="14"/>
  <c r="X18" i="14"/>
  <c r="W18" i="14"/>
  <c r="V18" i="14"/>
  <c r="AF17" i="14"/>
  <c r="X17" i="14"/>
  <c r="W17" i="14"/>
  <c r="V17" i="14"/>
  <c r="AF16" i="14"/>
  <c r="AF15" i="14"/>
  <c r="AF14" i="14"/>
  <c r="X14" i="14"/>
  <c r="W14" i="14"/>
  <c r="V14" i="14"/>
  <c r="AF13" i="14"/>
  <c r="X13" i="14"/>
  <c r="W13" i="14"/>
  <c r="V13" i="14"/>
  <c r="AF12" i="14"/>
  <c r="X12" i="14"/>
  <c r="W12" i="14"/>
  <c r="V12" i="14"/>
  <c r="AF11" i="14"/>
  <c r="X11" i="14"/>
  <c r="W11" i="14"/>
  <c r="V11" i="14"/>
  <c r="AF10" i="14"/>
  <c r="X10" i="14"/>
  <c r="W10" i="14"/>
  <c r="V10" i="14"/>
  <c r="AF9" i="14"/>
  <c r="AF8" i="14"/>
  <c r="AF7" i="14"/>
  <c r="X7" i="14"/>
  <c r="W7" i="14"/>
  <c r="V7" i="14"/>
  <c r="AF6" i="14"/>
  <c r="X6" i="14"/>
  <c r="W6" i="14"/>
  <c r="V6" i="14"/>
  <c r="AF5" i="14"/>
  <c r="X5" i="14"/>
  <c r="W5" i="14"/>
  <c r="V5" i="14"/>
  <c r="AF4" i="14"/>
  <c r="X4" i="14"/>
  <c r="W4" i="14"/>
  <c r="V4" i="14"/>
  <c r="AF3" i="14"/>
  <c r="X3" i="14"/>
  <c r="W3" i="14"/>
  <c r="V3" i="14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zxl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id不能超过100000</t>
        </r>
      </text>
    </comment>
  </commentList>
</comments>
</file>

<file path=xl/sharedStrings.xml><?xml version="1.0" encoding="utf-8"?>
<sst xmlns="http://schemas.openxmlformats.org/spreadsheetml/2006/main" count="2452" uniqueCount="1310">
  <si>
    <t>ID</t>
  </si>
  <si>
    <t>名字</t>
  </si>
  <si>
    <t>宠物核心</t>
  </si>
  <si>
    <t>中文名</t>
  </si>
  <si>
    <t>显示资源</t>
  </si>
  <si>
    <t>图鉴显示</t>
  </si>
  <si>
    <t>初始品质</t>
  </si>
  <si>
    <t>最大品质</t>
  </si>
  <si>
    <t>类型</t>
  </si>
  <si>
    <t>职业</t>
  </si>
  <si>
    <t>种族</t>
  </si>
  <si>
    <t>标签</t>
  </si>
  <si>
    <t>进化动作展示</t>
  </si>
  <si>
    <t>觉醒最高等级</t>
  </si>
  <si>
    <t>宠物属性*10000</t>
  </si>
  <si>
    <t>射程修正系数*1000</t>
  </si>
  <si>
    <t>射程</t>
  </si>
  <si>
    <t>目标</t>
  </si>
  <si>
    <t>技能{技能1,技能2,技能3,技能4}</t>
  </si>
  <si>
    <t>碎片编号</t>
  </si>
  <si>
    <t>出生配置Id</t>
  </si>
  <si>
    <t>死亡配置Id</t>
  </si>
  <si>
    <t>解锁头像</t>
  </si>
  <si>
    <t>宠物描述</t>
  </si>
  <si>
    <t>已完成宠物</t>
  </si>
  <si>
    <t>随机阵容可用宠物</t>
  </si>
  <si>
    <t>三选一展示</t>
  </si>
  <si>
    <t>胜利动作1特效</t>
  </si>
  <si>
    <t>胜利动作2特效</t>
  </si>
  <si>
    <t>UI中播放的技能</t>
  </si>
  <si>
    <t>简短定位描述</t>
  </si>
  <si>
    <t>基础介绍</t>
  </si>
  <si>
    <t>自选魔灵是否显示</t>
  </si>
  <si>
    <t>属性模板</t>
  </si>
  <si>
    <r>
      <rPr>
        <sz val="11"/>
        <color rgb="FF006100"/>
        <rFont val="宋体"/>
        <family val="3"/>
        <charset val="134"/>
        <scheme val="minor"/>
      </rPr>
      <t>抽奖解锁关卡I</t>
    </r>
    <r>
      <rPr>
        <sz val="11"/>
        <color rgb="FF006100"/>
        <rFont val="宋体"/>
        <family val="3"/>
        <charset val="134"/>
        <scheme val="minor"/>
      </rPr>
      <t>D</t>
    </r>
  </si>
  <si>
    <t>每次受击减少必杀技cd（秒）</t>
  </si>
  <si>
    <t>一定时间内受击减少必杀技cd上限
一定时间配在GameConfig.ReduceSkillCdPerHitedDuration</t>
  </si>
  <si>
    <t>半身像</t>
  </si>
  <si>
    <t>预留字段</t>
  </si>
  <si>
    <t>试炼用宠物</t>
  </si>
  <si>
    <t>petId</t>
  </si>
  <si>
    <t>mingzi</t>
  </si>
  <si>
    <t>petCore</t>
  </si>
  <si>
    <t>petName</t>
  </si>
  <si>
    <t>petRes</t>
  </si>
  <si>
    <t>showMap</t>
  </si>
  <si>
    <t>startRarity</t>
  </si>
  <si>
    <t>maxRarity</t>
  </si>
  <si>
    <t>attackType</t>
  </si>
  <si>
    <t>petClass</t>
  </si>
  <si>
    <t>petType</t>
  </si>
  <si>
    <t>petTag</t>
  </si>
  <si>
    <t>petawakeaction</t>
  </si>
  <si>
    <t>maxUpLvl</t>
  </si>
  <si>
    <t>petProperties</t>
  </si>
  <si>
    <t>petExtraProperties</t>
  </si>
  <si>
    <t>shootRange</t>
  </si>
  <si>
    <t>shootTarget</t>
  </si>
  <si>
    <t>skill</t>
  </si>
  <si>
    <t>petDebrisId</t>
  </si>
  <si>
    <t>bornId</t>
  </si>
  <si>
    <t>deathId</t>
  </si>
  <si>
    <t>UnlockHead</t>
  </si>
  <si>
    <t>story</t>
  </si>
  <si>
    <t>petfinished</t>
  </si>
  <si>
    <t>braveRandom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</si>
  <si>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hreeToOneRes</t>
    </r>
  </si>
  <si>
    <t>UIAudioIdList</t>
  </si>
  <si>
    <t>WinEffects1</t>
  </si>
  <si>
    <t>WinEffects2</t>
  </si>
  <si>
    <t>UISkills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</si>
  <si>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ortDes</t>
    </r>
  </si>
  <si>
    <t>basedesc</t>
  </si>
  <si>
    <t>IsOptional</t>
  </si>
  <si>
    <t>PropertyModel</t>
  </si>
  <si>
    <r>
      <rPr>
        <sz val="11"/>
        <color theme="1"/>
        <rFont val="宋体"/>
        <family val="3"/>
        <charset val="134"/>
        <scheme val="minor"/>
      </rPr>
      <t>draw</t>
    </r>
    <r>
      <rPr>
        <sz val="11"/>
        <color theme="1"/>
        <rFont val="宋体"/>
        <family val="3"/>
        <charset val="134"/>
        <scheme val="minor"/>
      </rPr>
      <t>gk</t>
    </r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</si>
  <si>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educeSkillCdPerHited</t>
    </r>
  </si>
  <si>
    <r>
      <rPr>
        <sz val="11"/>
        <color theme="1"/>
        <rFont val="宋体"/>
        <family val="3"/>
        <charset val="134"/>
        <scheme val="minor"/>
      </rPr>
      <t>ReduceSkillCdPerHited</t>
    </r>
    <r>
      <rPr>
        <sz val="11"/>
        <color theme="1"/>
        <rFont val="宋体"/>
        <family val="3"/>
        <charset val="134"/>
        <scheme val="minor"/>
      </rPr>
      <t>Lmt</t>
    </r>
  </si>
  <si>
    <t>Half_DrawIcon</t>
  </si>
  <si>
    <t>skc</t>
  </si>
  <si>
    <t>s</t>
  </si>
  <si>
    <t>sc</t>
  </si>
  <si>
    <t>c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</si>
  <si>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s</t>
    </r>
  </si>
  <si>
    <t>cs</t>
  </si>
  <si>
    <t>csk</t>
  </si>
  <si>
    <t>int</t>
  </si>
  <si>
    <t>string</t>
  </si>
  <si>
    <t>intList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</si>
  <si>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</si>
  <si>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intList2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</si>
  <si>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oolean</t>
    </r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</si>
  <si>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</si>
  <si>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boolean</t>
  </si>
  <si>
    <t>fix64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</si>
  <si>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ix64</t>
    </r>
  </si>
  <si>
    <t>小恶魔</t>
  </si>
  <si>
    <t>head_1000</t>
  </si>
  <si>
    <t>{1}</t>
  </si>
  <si>
    <t>skill3</t>
  </si>
  <si>
    <t>{{1,145}|{2,29}|{3,909}|{4,600}|{5,15000}|{6,9000}|{7,0}|{8,10000}|{9,10000}|{10,3622}|{11,0}|{12,0}}</t>
  </si>
  <si>
    <t>{10002,10001,10003,10004}</t>
  </si>
  <si>
    <t>{{210001,50}|{210002,50}}</t>
  </si>
  <si>
    <t>6</t>
  </si>
  <si>
    <t>juese_xiaoemo</t>
  </si>
  <si>
    <t>鱼人</t>
  </si>
  <si>
    <t>head_1001</t>
  </si>
  <si>
    <t>{2}</t>
  </si>
  <si>
    <t>{{1,101}|{2,43}|{3,1345}|{4,600}|{5,15000}|{6,9000}|{7,0}|{8,10000}|{9,10000}|{10,3623}|{11,0}|{12,0}}</t>
  </si>
  <si>
    <t>{10012,10011,10013}</t>
  </si>
  <si>
    <t>{{210011,50}|{210012,50}}</t>
  </si>
  <si>
    <t>12</t>
  </si>
  <si>
    <t>juese_yuren</t>
  </si>
  <si>
    <t>吸血蝙蝠</t>
  </si>
  <si>
    <t>head_1002</t>
  </si>
  <si>
    <t>{1,7}</t>
  </si>
  <si>
    <t>{{1,181}|{2,36}|{3,909}|{4,600}|{5,15000}|{6,9000}|{7,0}|{8,10000}|{9,10000}|{10,3623}|{11,0}|{12,0}}</t>
  </si>
  <si>
    <t>{10022,10021,10023}</t>
  </si>
  <si>
    <t>{{210021,50}|{210022,50}}</t>
  </si>
  <si>
    <t>juese_xixuebianfu</t>
  </si>
  <si>
    <t>食尸鬼</t>
  </si>
  <si>
    <t>head_1003</t>
  </si>
  <si>
    <t>{10032,10031,10033}</t>
  </si>
  <si>
    <t>{{210031,50}|{210032,50}}</t>
  </si>
  <si>
    <t>juese_shishigui</t>
  </si>
  <si>
    <t>地穴蜘蛛</t>
  </si>
  <si>
    <t>head_1005</t>
  </si>
  <si>
    <t>{6}</t>
  </si>
  <si>
    <t>{10052,10051,10053}</t>
  </si>
  <si>
    <t>{{210051,50}|{210052,50}}</t>
  </si>
  <si>
    <t>juese_dixuezhizhu</t>
  </si>
  <si>
    <t>冰精灵</t>
  </si>
  <si>
    <t>head_1006</t>
  </si>
  <si>
    <t>{7}</t>
  </si>
  <si>
    <t>{{1,112}|{2,32}|{3,1090}|{4,600}|{5,15000}|{6,9000}|{7,0}|{8,10000}|{9,10000}|{10,3622}|{11,0}|{12,0}}</t>
  </si>
  <si>
    <t>{10062,10061,10063}</t>
  </si>
  <si>
    <t>{{210061,50}|{210062,50}}</t>
  </si>
  <si>
    <t>juese_bingjingling</t>
  </si>
  <si>
    <t>火精灵</t>
  </si>
  <si>
    <t>head_1007</t>
  </si>
  <si>
    <t>{10072,10071,10073}</t>
  </si>
  <si>
    <t>{{210071,50}|{210072,50}}</t>
  </si>
  <si>
    <t>juese_huojingling</t>
  </si>
  <si>
    <t>狂暴骷髅</t>
  </si>
  <si>
    <t>head_1017</t>
  </si>
  <si>
    <t>{10172,10171,10173}</t>
  </si>
  <si>
    <t>{{210171,50}|{210172,50}}</t>
  </si>
  <si>
    <t>juese_kuangbaokulou</t>
  </si>
  <si>
    <t>沙漠蝎</t>
  </si>
  <si>
    <t>head_1010</t>
  </si>
  <si>
    <t>{{1,152}|{2,65}|{3,2018}|{4,600}|{5,15000}|{6,9000}|{7,0}|{8,10000}|{9,10000}|{10,3623}|{11,0}|{12,0}}</t>
  </si>
  <si>
    <t>{10102,10101,10103,10104}</t>
  </si>
  <si>
    <t>{{210101,50}|{210102,50}}</t>
  </si>
  <si>
    <t>juese_shamoxie</t>
  </si>
  <si>
    <t>树精</t>
  </si>
  <si>
    <t>head_1011</t>
  </si>
  <si>
    <t>{4}</t>
  </si>
  <si>
    <t>{10112,10111,10113,10114}</t>
  </si>
  <si>
    <t>{{210111,50}|{210112,50}}</t>
  </si>
  <si>
    <t>juese_shujing</t>
  </si>
  <si>
    <t>掘地虫</t>
  </si>
  <si>
    <t>head_1012</t>
  </si>
  <si>
    <t>{{1,313}|{2,38}|{3,1363}|{4,600}|{5,15000}|{6,9000}|{7,0}|{8,10000}|{9,10000}|{10,3623}|{11,0}|{12,0}}</t>
  </si>
  <si>
    <t>{10122,10121,10123,10124}</t>
  </si>
  <si>
    <t>{{210121,50}|{210122,50}}</t>
  </si>
  <si>
    <t>juese_juedichong</t>
  </si>
  <si>
    <t>镰鼬</t>
  </si>
  <si>
    <t>head_1013</t>
  </si>
  <si>
    <t>{{1,272}|{2,54}|{3,1363}|{4,600}|{5,15000}|{6,9000}|{7,0}|{8,10000}|{9,10000}|{10,3623}|{11,0}|{12,0}}</t>
  </si>
  <si>
    <t>{10132,10131,10133,10134}</t>
  </si>
  <si>
    <t>{{210131,50}|{210132,50}}</t>
  </si>
  <si>
    <t>juese_lianyou</t>
  </si>
  <si>
    <t>高鸟</t>
  </si>
  <si>
    <t>head_1014</t>
  </si>
  <si>
    <t>{{1,218}|{2,43}|{3,1363}|{4,600}|{5,15000}|{6,9000}|{7,0}|{8,10000}|{9,10000}|{10,3622}|{11,0}|{12,0}}</t>
  </si>
  <si>
    <t>{10142,10141,10143,10144}</t>
  </si>
  <si>
    <t>{{210141,50}|{210141,50}}</t>
  </si>
  <si>
    <t>juese_gaoniao</t>
  </si>
  <si>
    <t>雏龙</t>
  </si>
  <si>
    <t>head_1015</t>
  </si>
  <si>
    <t>{10152,10151,10153,10154}</t>
  </si>
  <si>
    <t>{{210151,50}|{210152.50}}</t>
  </si>
  <si>
    <t>juese_chulong</t>
  </si>
  <si>
    <t>死光</t>
  </si>
  <si>
    <t>head_2006</t>
  </si>
  <si>
    <t>{{1,169}|{2,49}|{3,1636}|{4,600}|{5,15000}|{6,9000}|{7,0}|{8,10000}|{9,10000}|{10,3622}|{11,0}|{12,0}}</t>
  </si>
  <si>
    <t>{20062,20061,20063,20064}</t>
  </si>
  <si>
    <t>{{220061.50}|{220062.50}}</t>
  </si>
  <si>
    <t>juese_yanmo</t>
  </si>
  <si>
    <t>眼魔</t>
  </si>
  <si>
    <t>红角</t>
  </si>
  <si>
    <t>head_2007</t>
  </si>
  <si>
    <t>{20072,20071,20073,20074}</t>
  </si>
  <si>
    <t>{{220071,50}|{220072,50}}</t>
  </si>
  <si>
    <t>juese_yangtouemo</t>
  </si>
  <si>
    <t>羊头魔</t>
  </si>
  <si>
    <t>科学怪人</t>
  </si>
  <si>
    <t>head_2008</t>
  </si>
  <si>
    <t>{20082,20081,20083,20084}</t>
  </si>
  <si>
    <t>{{220081,50}|{220082,50}}</t>
  </si>
  <si>
    <t>juese_kexueguairen</t>
  </si>
  <si>
    <t>娜迦</t>
  </si>
  <si>
    <t>head_2009</t>
  </si>
  <si>
    <t>{20092,20091,20093,20094}</t>
  </si>
  <si>
    <t>{{220091,50}|{220092,50}}</t>
  </si>
  <si>
    <t>juese_najia</t>
  </si>
  <si>
    <t>石像鬼</t>
  </si>
  <si>
    <t>head_2013</t>
  </si>
  <si>
    <t>{7,3}</t>
  </si>
  <si>
    <t>{20132,20131,20133,20134}</t>
  </si>
  <si>
    <t>{{220131,50}|{220132,50}}</t>
  </si>
  <si>
    <t>juese_shixianggui</t>
  </si>
  <si>
    <t>吸血鬼</t>
  </si>
  <si>
    <t>head_2015</t>
  </si>
  <si>
    <t>{3}</t>
  </si>
  <si>
    <t>{20152,20151,20153,20154}</t>
  </si>
  <si>
    <t>{{220151,50}|{220152,50}}</t>
  </si>
  <si>
    <t>juese_xixuegui</t>
  </si>
  <si>
    <t>夜哨</t>
  </si>
  <si>
    <t>head_3010</t>
  </si>
  <si>
    <t>{1,2}</t>
  </si>
  <si>
    <t>{30102,30101,30103,30104,30106,30107}</t>
  </si>
  <si>
    <t>{{230101,50}|{230102,50}|{230103,50}}</t>
  </si>
  <si>
    <t>juese_anyeshaonv</t>
  </si>
  <si>
    <t>暗夜少女</t>
  </si>
  <si>
    <t>湍流之慧</t>
  </si>
  <si>
    <t>head_2017</t>
  </si>
  <si>
    <t>{20172,20171,20173,20175,20176,20177}</t>
  </si>
  <si>
    <t>{{220171,50}|{220172,50}}</t>
  </si>
  <si>
    <t>juese_pikexi</t>
  </si>
  <si>
    <t>皮克西</t>
  </si>
  <si>
    <t>迷你龙</t>
  </si>
  <si>
    <t>head_2000</t>
  </si>
  <si>
    <t>{{1,363}|{2,72}|{3,2272}|{4,600}|{5,15000}|{6,9000}|{7,0}|{8,10000}|{9,10000}|{10,3622}|{11,0}|{12,0}}</t>
  </si>
  <si>
    <t>{20002,20001,20003,20004,20005,20006,20007}</t>
  </si>
  <si>
    <t>{{220001,50}|{220002,50}}</t>
  </si>
  <si>
    <t>juese_mililong</t>
  </si>
  <si>
    <t>山岭巨人</t>
  </si>
  <si>
    <t>head_2003</t>
  </si>
  <si>
    <t>{{1,254}|{2,109}|{3,3363}|{4,600}|{5,15000}|{6,9000}|{7,0}|{8,10000}|{9,10000}|{10,3623}|{11,0}|{12,0}}</t>
  </si>
  <si>
    <t>{20032,20031,20033,20034,20035}</t>
  </si>
  <si>
    <t>yindao_sanxuanyi_kapai3</t>
  </si>
  <si>
    <t>{{220031,50}|{220032,50}}</t>
  </si>
  <si>
    <t>juese_shandingjuren</t>
  </si>
  <si>
    <t>沙罗曼蛇</t>
  </si>
  <si>
    <t>head_2004</t>
  </si>
  <si>
    <t>{2,6}</t>
  </si>
  <si>
    <t>{{1,281}|{2,81}|{3,2727}|{4,600}|{5,15000}|{6,9000}|{7,0}|{8,10000}|{9,10000}|{10,3622}|{11,0}|{12,0}}</t>
  </si>
  <si>
    <t>{20042,20041,20043,20044,20045}</t>
  </si>
  <si>
    <t>{{220041,50}|{220042,50}}</t>
  </si>
  <si>
    <t>juese_shaluomanshe</t>
  </si>
  <si>
    <t>石化蜥蜴</t>
  </si>
  <si>
    <t>head_2005</t>
  </si>
  <si>
    <t>{20052,20051,20053,20054,20055}</t>
  </si>
  <si>
    <t>{{220051,50}|{220052,50}}</t>
  </si>
  <si>
    <t>juese_shihuaxiyi</t>
  </si>
  <si>
    <t>夏获</t>
  </si>
  <si>
    <t>head_2010</t>
  </si>
  <si>
    <t>{20102,20101,20103,20104,20105}</t>
  </si>
  <si>
    <t>yindao_sanxuanyi_kapai1</t>
  </si>
  <si>
    <t>{{220101,50}|{220102,50}}</t>
  </si>
  <si>
    <t>juese_guhuoniao</t>
  </si>
  <si>
    <t>姑获鸟</t>
  </si>
  <si>
    <t>猫又</t>
  </si>
  <si>
    <t>head_2011</t>
  </si>
  <si>
    <t>{{1,454}|{2,90}|{3,2272}|{4,600}|{5,15000}|{6,9000}|{7,0}|{8,10000}|{9,10000}|{10,3623}|{11,0}|{12,0}}</t>
  </si>
  <si>
    <t>{20112,20111,20113,20114,20115}</t>
  </si>
  <si>
    <t>yindao_sanxuanyi_kapai2</t>
  </si>
  <si>
    <t>{{220111,50}|{220112,50}}</t>
  </si>
  <si>
    <t>juese_maoyou</t>
  </si>
  <si>
    <t>狂猎</t>
  </si>
  <si>
    <t>head_2012</t>
  </si>
  <si>
    <t>{20122,20121,20123,20124,20125}</t>
  </si>
  <si>
    <t>{{220121,50}|{220122,50}}</t>
  </si>
  <si>
    <t>juese_langren</t>
  </si>
  <si>
    <t>狼人</t>
  </si>
  <si>
    <t>剑齿虎</t>
  </si>
  <si>
    <t>head_2016</t>
  </si>
  <si>
    <t>{20162,20161,20163,20164,20165,20166,20167}</t>
  </si>
  <si>
    <t>{{220161,50}|{220162,50}}</t>
  </si>
  <si>
    <t>juese_jianchihu</t>
  </si>
  <si>
    <t>迪亚波</t>
  </si>
  <si>
    <t>head_3000</t>
  </si>
  <si>
    <t>{2,7}</t>
  </si>
  <si>
    <t>{30002,30001,30003,30004,30005}</t>
  </si>
  <si>
    <t>{{230001,50}|{230002,50}|{230003,50}}</t>
  </si>
  <si>
    <t>juese_daemo</t>
  </si>
  <si>
    <t>大恶魔</t>
  </si>
  <si>
    <t>魅魔</t>
  </si>
  <si>
    <t>head_3001</t>
  </si>
  <si>
    <t>{30012,30011,30013,30014,30015,30016}</t>
  </si>
  <si>
    <t>{{230011,50}|{230012,50}|{230013,50}}</t>
  </si>
  <si>
    <t>juese_meimo</t>
  </si>
  <si>
    <t>缀枝</t>
  </si>
  <si>
    <t>head_3003</t>
  </si>
  <si>
    <t>{30032,30031,30033,30034,30035}</t>
  </si>
  <si>
    <t>{{230031,50}|{230032,50}|{230033,50}}</t>
  </si>
  <si>
    <t>juese_nvyao</t>
  </si>
  <si>
    <t>女妖</t>
  </si>
  <si>
    <t>修罗面</t>
  </si>
  <si>
    <t>head_3004</t>
  </si>
  <si>
    <t>{30042,30041,30043,30044,30045,30046,30047,30048,30049,30050}</t>
  </si>
  <si>
    <t>{{230041,50}|{230042,50}|{230043,50}}</t>
  </si>
  <si>
    <t>juese_banruo</t>
  </si>
  <si>
    <t>般若</t>
  </si>
  <si>
    <t>络新妇</t>
  </si>
  <si>
    <t>head_3005</t>
  </si>
  <si>
    <t>{30052,30051,30053,30054,30055}</t>
  </si>
  <si>
    <t>{{230051,50}|{230052,50}|{230053,50}}</t>
  </si>
  <si>
    <t>juese_luoxinfu</t>
  </si>
  <si>
    <t>海妖</t>
  </si>
  <si>
    <t>head_3006</t>
  </si>
  <si>
    <t>{5}</t>
  </si>
  <si>
    <t>{30062,30061,30063,30064,30065}</t>
  </si>
  <si>
    <t>{{230061,50}|{230062,50}|{230063,50}}</t>
  </si>
  <si>
    <t>juese_haiyao</t>
  </si>
  <si>
    <t>熔焰</t>
  </si>
  <si>
    <t>head_3008</t>
  </si>
  <si>
    <t>{30082,30081,30083,30084,30085}</t>
  </si>
  <si>
    <t>{{230081,50}|{230082,50}|{230083,50}}</t>
  </si>
  <si>
    <t>juese_yanmonv</t>
  </si>
  <si>
    <t>炎魔女</t>
  </si>
  <si>
    <t>辉光</t>
  </si>
  <si>
    <t>head_3009</t>
  </si>
  <si>
    <t>{30092,30091,30093,30094,30095}</t>
  </si>
  <si>
    <t>{{230091,50}|{230092,50}|{230093,50}}</t>
  </si>
  <si>
    <t>juese_huiguang</t>
  </si>
  <si>
    <t>独角兽</t>
  </si>
  <si>
    <t>head_3013</t>
  </si>
  <si>
    <t>{30132,30131,30133,30134,30135}</t>
  </si>
  <si>
    <t>{{230131,50}|{230132,50}|{230133,50}}</t>
  </si>
  <si>
    <t>juese_dujiaoshou</t>
  </si>
  <si>
    <t>古树精</t>
  </si>
  <si>
    <t>head_3015</t>
  </si>
  <si>
    <t>{30152,30151,30153,30154,30155}</t>
  </si>
  <si>
    <t>{{230151,50}|{230152,50}|{230153,50}}</t>
  </si>
  <si>
    <t>juese_gushujing</t>
  </si>
  <si>
    <t>佩利冬</t>
  </si>
  <si>
    <t>head_3016</t>
  </si>
  <si>
    <t>{30162,30161,30163,30164,30165}</t>
  </si>
  <si>
    <t>{{230161,50}|{230162,50}|{230163,50}}</t>
  </si>
  <si>
    <t>juese_peilidong</t>
  </si>
  <si>
    <t>狮鹫</t>
  </si>
  <si>
    <t>head_3017</t>
  </si>
  <si>
    <t>{30172,30171,30173,30174,30175}</t>
  </si>
  <si>
    <t>{{230171,50}|{230172,50}|{230173,50}}</t>
  </si>
  <si>
    <t>juese_shijiu</t>
  </si>
  <si>
    <t>结晶龙</t>
  </si>
  <si>
    <t>head_3019</t>
  </si>
  <si>
    <t>{30192,30191,30193,30194,30195}</t>
  </si>
  <si>
    <t>{{230191,50}|{230192,50}|{230193,50}}</t>
  </si>
  <si>
    <t>juese_jiejinlong</t>
  </si>
  <si>
    <t>海魔女</t>
  </si>
  <si>
    <t>head_3021</t>
  </si>
  <si>
    <t>{30212,30211,30213,30214,30215}</t>
  </si>
  <si>
    <t>{{230211,50}|{230212,50}|{230213,50}}</t>
  </si>
  <si>
    <t>juese_haimonv</t>
  </si>
  <si>
    <t>哈提</t>
  </si>
  <si>
    <t>head_4000</t>
  </si>
  <si>
    <t>{40002,40001,40003,40004,40005}</t>
  </si>
  <si>
    <t>{{240001,50}|{240002,50}|{240003,50}}</t>
  </si>
  <si>
    <t>juese_keerboluosi</t>
  </si>
  <si>
    <t>刻耳柏洛斯</t>
  </si>
  <si>
    <t>炎刃</t>
  </si>
  <si>
    <t>head_4002</t>
  </si>
  <si>
    <t>{40022,40021,40023,40024,40025,40026}</t>
  </si>
  <si>
    <t>{{240021,50}|{240022,50}|{240023,50}}</t>
  </si>
  <si>
    <t>juese_huoyanxiemo</t>
  </si>
  <si>
    <t>火焰邪魔</t>
  </si>
  <si>
    <t>铁御</t>
  </si>
  <si>
    <t>head_4004</t>
  </si>
  <si>
    <t>{40042,40041,40043,40044,40045}</t>
  </si>
  <si>
    <t>{{240041,50}|{240042,50}|{240043,50}}</t>
  </si>
  <si>
    <t>juese_emolingzhu</t>
  </si>
  <si>
    <t>恶魔领主</t>
  </si>
  <si>
    <t>勒维亚坦</t>
  </si>
  <si>
    <t>head_4007</t>
  </si>
  <si>
    <t>{3,1}</t>
  </si>
  <si>
    <t>{40072,40071,40073,40074,40075}</t>
  </si>
  <si>
    <t>{{240071,50}|{240072,50}|{240073,50}}</t>
  </si>
  <si>
    <t>juese_liweitan</t>
  </si>
  <si>
    <t>利维坦</t>
  </si>
  <si>
    <t>御凶</t>
  </si>
  <si>
    <t>head_4012</t>
  </si>
  <si>
    <t>{40122,40121,40123,40124,40125}</t>
  </si>
  <si>
    <t>{{240121,50}|{240122,50}|{240123,50}}</t>
  </si>
  <si>
    <t>juese_datiangou</t>
  </si>
  <si>
    <t>大天狗</t>
  </si>
  <si>
    <t>迦楼罗</t>
  </si>
  <si>
    <t>head_4014</t>
  </si>
  <si>
    <t>{3,5}</t>
  </si>
  <si>
    <t>{40142,40141,40143,40144,40145,40146}</t>
  </si>
  <si>
    <t>{{240141,50}|{240142,50}|{240143,50}}</t>
  </si>
  <si>
    <t>juese_jialouluo</t>
  </si>
  <si>
    <t>金翎</t>
  </si>
  <si>
    <t>head_4015</t>
  </si>
  <si>
    <t>{1,6}</t>
  </si>
  <si>
    <t>{40152,40151,40153,40154,40155}</t>
  </si>
  <si>
    <t>{{240151,50}|{240152,50}|{240153,50}}</t>
  </si>
  <si>
    <t>juese_jinwu</t>
  </si>
  <si>
    <t>金乌</t>
  </si>
  <si>
    <t>巴哈姆特</t>
  </si>
  <si>
    <t>head_4016</t>
  </si>
  <si>
    <t>{1,3}</t>
  </si>
  <si>
    <t>{40162,40161,40163,40164,40165}</t>
  </si>
  <si>
    <t>{{240161,50}|{240162,50}|{240163,50}}</t>
  </si>
  <si>
    <t>juese_bahamute</t>
  </si>
  <si>
    <t>罗格</t>
  </si>
  <si>
    <t>head_4018</t>
  </si>
  <si>
    <t>{40182,40181,40183,40184,40185}</t>
  </si>
  <si>
    <t>{{240181,50}|{240182,50}|{240183,50}}</t>
  </si>
  <si>
    <t>juese_luocha</t>
  </si>
  <si>
    <t>罗刹</t>
  </si>
  <si>
    <t>亚煞</t>
  </si>
  <si>
    <t>head_4019</t>
  </si>
  <si>
    <t>{{1,522}|{2,63}|{3,2272}|{4,600}|{5,15000}|{6,9000}|{7,0}|{8,10000}|{9,10000}|{10,3623}|{11,0}|{12,0}}</t>
  </si>
  <si>
    <t>{40192,40191,40193,40194,40195}</t>
  </si>
  <si>
    <t>{{240191,50}|{240192,50}|{240193,50}}</t>
  </si>
  <si>
    <t>juese_yecha</t>
  </si>
  <si>
    <t>夜叉</t>
  </si>
  <si>
    <t>巫毒</t>
  </si>
  <si>
    <t>head_4021</t>
  </si>
  <si>
    <t>{40212,40211,40213,40214,40215,40216}</t>
  </si>
  <si>
    <t>{{240211,50}|{240212,50}|{240213,50}}</t>
  </si>
  <si>
    <t>juese_wuyao</t>
  </si>
  <si>
    <t>巫妖</t>
  </si>
  <si>
    <t>沙暴</t>
  </si>
  <si>
    <t>head_4023</t>
  </si>
  <si>
    <t>{40232,40231,40233,40234,40235,40236}</t>
  </si>
  <si>
    <t>{{240231,50}|{240232,50}|{240233,50}}</t>
  </si>
  <si>
    <t>juese_anubisi</t>
  </si>
  <si>
    <t>阿努比斯</t>
  </si>
  <si>
    <t>金刚</t>
  </si>
  <si>
    <t>head_3012</t>
  </si>
  <si>
    <t>{3,2}</t>
  </si>
  <si>
    <t>{{1,305}|{2,130}|{3,4036}|{4,600}|{5,15000}|{6,9000}|{7,0}|{8,10000}|{9,10000}|{10,3623}|{11,0}|{12,0}}</t>
  </si>
  <si>
    <t>{30122,30121,30123,30124,30125,30126,30127}</t>
  </si>
  <si>
    <t>{{230121,50}|{230122,50}|{230123,50}}</t>
  </si>
  <si>
    <t>juese_jingang</t>
  </si>
  <si>
    <t>薇儿</t>
  </si>
  <si>
    <t>head_3018</t>
  </si>
  <si>
    <t>{{1,338}|{2,98}|{3,3272}|{4,600}|{5,15000}|{6,9000}|{7,0}|{8,10000}|{9,10000}|{10,3622}|{11,0}|{12,0}}</t>
  </si>
  <si>
    <t>{30182,30181,30183,30184,30185,30186,30187,30188,30189}</t>
  </si>
  <si>
    <t>{{230181,50}|{230182,50}|{230183,50}}</t>
  </si>
  <si>
    <t>juese_weier</t>
  </si>
  <si>
    <t>奈裴斯</t>
  </si>
  <si>
    <t>head_4001</t>
  </si>
  <si>
    <t>{{1,436}|{2,87}|{3,2727}|{4,600}|{5,15000}|{6,9000}|{7,0}|{8,10000}|{9,10000}|{10,3622}|{11,0}|{12,0}}</t>
  </si>
  <si>
    <t>{40012,40011,40013,40014,40015,40016,40017,40018}</t>
  </si>
  <si>
    <t>{{240011,50}|{240012,50}|{240013,50}}</t>
  </si>
  <si>
    <t>juese_mojiehua</t>
  </si>
  <si>
    <t>魔界花</t>
  </si>
  <si>
    <t>塞壬</t>
  </si>
  <si>
    <t>head_4005</t>
  </si>
  <si>
    <t>{40052,40051,40053,40054,40055,40056,40057}</t>
  </si>
  <si>
    <t>{{240051,50}|{240052,50}|{240053,50}}</t>
  </si>
  <si>
    <t>juese_sairen</t>
  </si>
  <si>
    <t>美杜莎</t>
  </si>
  <si>
    <t>head_4006</t>
  </si>
  <si>
    <t>{40062,40061,40063,40064,40065,40066,40067,40068}</t>
  </si>
  <si>
    <t>{{240061,50}|{240062,50}|{240063,50}}</t>
  </si>
  <si>
    <t>juese_meidusha</t>
  </si>
  <si>
    <t>八岐大蛇</t>
  </si>
  <si>
    <t>head_4009</t>
  </si>
  <si>
    <t>{40092,40091,40093,40094,40095,40096,40097,40098,40099,49091,49092,49093}</t>
  </si>
  <si>
    <t>{{240091,50}|{240092,50}|{240093,50}}</t>
  </si>
  <si>
    <t>juese_baqidashe</t>
  </si>
  <si>
    <t>极明</t>
  </si>
  <si>
    <t>head_4017</t>
  </si>
  <si>
    <t>{40172,40171,40173,40174,40175,40176,40177,40178,40179,40180,401781}</t>
  </si>
  <si>
    <t>{{240171,50}|{240172,50}|{240173,50}}</t>
  </si>
  <si>
    <t>juese_zhulong</t>
  </si>
  <si>
    <t>烛龙</t>
  </si>
  <si>
    <t>瓦尔基里</t>
  </si>
  <si>
    <t>head_4022</t>
  </si>
  <si>
    <t>{1,5}</t>
  </si>
  <si>
    <t>{40222,40221,40223,40224,40225,40226,40227}</t>
  </si>
  <si>
    <t>{{240221,50}|{240222,50}|{240223,50}}</t>
  </si>
  <si>
    <t>juese_waerjili</t>
  </si>
  <si>
    <t>血虹</t>
  </si>
  <si>
    <t>head_4024</t>
  </si>
  <si>
    <t>{{1,545}|{2,109}|{3,2727}|{4,600}|{5,15000}|{6,9000}|{7,0}|{8,10000}|{9,10000}|{10,3623}|{11,0}|{12,0}}</t>
  </si>
  <si>
    <t>{40242,40241,40243,40244,40245,40246,40247,40248}</t>
  </si>
  <si>
    <t>{{240241,50}|{240242,50}|{240243,50}}</t>
  </si>
  <si>
    <t>juese_xianxuenvwang</t>
  </si>
  <si>
    <t>鲜血女王</t>
  </si>
  <si>
    <t>幽焰骑士</t>
  </si>
  <si>
    <t>head_4025</t>
  </si>
  <si>
    <t>{40252,40251,40253,40254,40255,40256,40257,40258,40259}</t>
  </si>
  <si>
    <t>{{240251,50}|{240252,50}|{240253,50}}</t>
  </si>
  <si>
    <t>juese_wutouqishi</t>
  </si>
  <si>
    <t>无头骑士</t>
  </si>
  <si>
    <t>霜语</t>
  </si>
  <si>
    <t>head_4026</t>
  </si>
  <si>
    <t>{{1,627}|{2,76}|{3,2727}|{4,600}|{5,15000}|{6,9000}|{7,0}|{8,10000}|{9,10000}|{10,3623}|{11,0}|{12,0}}</t>
  </si>
  <si>
    <t>{40262,40261,40263,40264,40265,40266,40267,40268}</t>
  </si>
  <si>
    <t>{{240261,50}|{240262,50}|{240263,50}}</t>
  </si>
  <si>
    <t>juese_linghunshougezhe</t>
  </si>
  <si>
    <t>灵魂收割者</t>
  </si>
  <si>
    <t>马奇顿</t>
  </si>
  <si>
    <t>head_4027</t>
  </si>
  <si>
    <t>{3,7}</t>
  </si>
  <si>
    <t>{40272,40271,40273,40274,40275,40276,40277,40278}</t>
  </si>
  <si>
    <t>{{240271,50}|{240272,50}|{240273,50}}</t>
  </si>
  <si>
    <t>juese_banshenmunaiyi</t>
  </si>
  <si>
    <t>半神木乃伊</t>
  </si>
  <si>
    <t>霜石</t>
  </si>
  <si>
    <t>head_4028</t>
  </si>
  <si>
    <t>{40282,40281,40283,40284,40285,40286,40287}</t>
  </si>
  <si>
    <t>{{240281,50}|{240282,50}|{240283,50}}</t>
  </si>
  <si>
    <t>juese_bingshuangjuren</t>
  </si>
  <si>
    <t>冰霜巨人</t>
  </si>
  <si>
    <t>伊夫尼特</t>
  </si>
  <si>
    <t>head_4030</t>
  </si>
  <si>
    <t>{40302,40301,40303,40304,40305,40306,40307,40308}</t>
  </si>
  <si>
    <t>{{240301,50}|{240302,50}|{240303,50}}</t>
  </si>
  <si>
    <t>juese_yongshengzhiyan</t>
  </si>
  <si>
    <t>永生之炎</t>
  </si>
  <si>
    <t>辛娃</t>
  </si>
  <si>
    <t>head_4031</t>
  </si>
  <si>
    <t>{40312,40311,40313,40314,40315,40316,40317}</t>
  </si>
  <si>
    <t>{{240311,50}|{240312,50}|{240313,50}}</t>
  </si>
  <si>
    <t>juese_jueduilingdu</t>
  </si>
  <si>
    <t>绝对零度</t>
  </si>
  <si>
    <t>创世之光</t>
  </si>
  <si>
    <t>head_4032</t>
  </si>
  <si>
    <t>{4,5}</t>
  </si>
  <si>
    <t>{40322,40321,40323,40324,40325,40326,40327}</t>
  </si>
  <si>
    <t>{{240321,50}|{240322,50}|{240323,50}}</t>
  </si>
  <si>
    <t>juese_chuangshizhiguang</t>
  </si>
  <si>
    <t>暗影之主</t>
  </si>
  <si>
    <t>head_4033</t>
  </si>
  <si>
    <t>{40332,40331,40333,40334,40335,40336,40337}</t>
  </si>
  <si>
    <t>{{240331,50}|{240332,50}|{240333,50}}</t>
  </si>
  <si>
    <t>juese_anyingzhizhu</t>
  </si>
  <si>
    <t>九姬</t>
  </si>
  <si>
    <t>head_4034</t>
  </si>
  <si>
    <t>{40342,40341,40343,40344,40345,40346,40347}</t>
  </si>
  <si>
    <t>{{240341,50}|{240342,50}|{240343,50}}</t>
  </si>
  <si>
    <t>juese_jiuweihu</t>
  </si>
  <si>
    <t>九尾狐</t>
  </si>
  <si>
    <t>风缘之刃</t>
  </si>
  <si>
    <t>head_4035</t>
  </si>
  <si>
    <t>{2,3}</t>
  </si>
  <si>
    <t>{40352,40351,40353,40354,40355,40356,40357,40358}</t>
  </si>
  <si>
    <t>{{240351,50}|{240352,50}|{240353,50}}</t>
  </si>
  <si>
    <t>juese_weiweian</t>
  </si>
  <si>
    <t>薇薇安</t>
  </si>
  <si>
    <t>贝希摩斯</t>
  </si>
  <si>
    <t>head_4036</t>
  </si>
  <si>
    <t>{40362,40361,40363,40364,40365,40366,40367}</t>
  </si>
  <si>
    <t>{{240361,50}|{240362,50}|{240363,50}}</t>
  </si>
  <si>
    <t>juese_beiximosi</t>
  </si>
  <si>
    <t>自然之主</t>
  </si>
  <si>
    <t>head_4037</t>
  </si>
  <si>
    <t>{40372,40371,40373,40374,40375,40376,40377,40378,40379,40380,403801}</t>
  </si>
  <si>
    <t>{{240371,50}|{240372,50}|{240373,50}}</t>
  </si>
  <si>
    <t>juese_ziranzhizhu</t>
  </si>
  <si>
    <t>灵渊</t>
  </si>
  <si>
    <t>head_4038</t>
  </si>
  <si>
    <t>{40382,40381,40383,40384,40385,40386,40387}</t>
  </si>
  <si>
    <t>{{240381,50}|{240382,50}|{240383,50}}</t>
  </si>
  <si>
    <t>juese_dayuanwang</t>
  </si>
  <si>
    <t>大猿王</t>
  </si>
  <si>
    <t>司天</t>
  </si>
  <si>
    <t>head_4039</t>
  </si>
  <si>
    <t>{40392,40391,40393,40394,40395,40396,40397}</t>
  </si>
  <si>
    <t>{{240391,50}|{240392,50}|{240393,50}}</t>
  </si>
  <si>
    <t>juese_xiwangmu</t>
  </si>
  <si>
    <t>西王母</t>
  </si>
  <si>
    <t>狂刑</t>
  </si>
  <si>
    <t>head_4040</t>
  </si>
  <si>
    <t>{40402,40401,40403,40404,40405,40406,40407}</t>
  </si>
  <si>
    <t>{{240401,50}|{240402,50}|{240403,50}}</t>
  </si>
  <si>
    <t>juese_xingtian</t>
  </si>
  <si>
    <t>刑天</t>
  </si>
  <si>
    <t>雷兽</t>
  </si>
  <si>
    <t>head_4041</t>
  </si>
  <si>
    <t>{{1,99}|{2,25}|{3,632000}|{4,600}|{5,15000}|{6,9000}|{7,0}|{8,10000}|{9,10000}|{10,3623}|{11,0}|{12,0}}</t>
  </si>
  <si>
    <t>{40412,40411,40413,40414,40415,40416,40417}</t>
  </si>
  <si>
    <t>{{240411,50}|{240412,50}|{240413,50}}</t>
  </si>
  <si>
    <t>克莱诺</t>
  </si>
  <si>
    <t>head_4042</t>
  </si>
  <si>
    <t>{6,7}</t>
  </si>
  <si>
    <t>{{1,86}|{2,21}|{3,527}|{4,600}|{5,15000}|{6,9000}|{7,0}|{8,10000}|{9,10000}|{10,3622}|{11,0}|{12,0}}</t>
  </si>
  <si>
    <t>{40422,40421,40423,40424,40425,40426,40427}</t>
  </si>
  <si>
    <t>{{240421,50}|{240422,50}|{240423,50}}</t>
  </si>
  <si>
    <t>圣甲虫</t>
  </si>
  <si>
    <t>head_1004</t>
  </si>
  <si>
    <t>{{1,101}|{2,43}|{3,1345000}|{4,600}|{5,15000}|{6,9000}|{7,0}|{8,10000}|{9,10000}|{10,3622}|{11,0}|{12,0}}</t>
  </si>
  <si>
    <t>{10042,10041}</t>
  </si>
  <si>
    <t>{210041|210042}</t>
  </si>
  <si>
    <t>光精灵</t>
  </si>
  <si>
    <t>head_1008</t>
  </si>
  <si>
    <t>{10082,10081}</t>
  </si>
  <si>
    <t>{210081|210082}</t>
  </si>
  <si>
    <t>暗精灵</t>
  </si>
  <si>
    <t>head_1009</t>
  </si>
  <si>
    <t>{10092,10091}</t>
  </si>
  <si>
    <t>{210091|210092}</t>
  </si>
  <si>
    <t>小恐龙</t>
  </si>
  <si>
    <t>head_1016</t>
  </si>
  <si>
    <t>{{1,181}|{2,36}|{3,909}|{4,600}|{5,15000}|{6,9000}|{7,0}|{8,10000}|{9,10000}|{10,3622}|{11,0}|{12,0}}</t>
  </si>
  <si>
    <t>{10162,10161}</t>
  </si>
  <si>
    <t>{210161|210162}</t>
  </si>
  <si>
    <t>灰烬龙人</t>
  </si>
  <si>
    <t>head_2001</t>
  </si>
  <si>
    <t>{{1,272}|{2,54}|{3,1363}|{4,600}|{5,15000}|{6,9000}|{7,0}|{8,10000}|{9,10000}|{10,3622}|{11,0}|{12,0}}</t>
  </si>
  <si>
    <t>{20012,20011,20013}</t>
  </si>
  <si>
    <t>{220011|220012}</t>
  </si>
  <si>
    <t>沙龙</t>
  </si>
  <si>
    <t>head_2002</t>
  </si>
  <si>
    <t>{{1,152}|{2,65}|{3,2018}|{4,600}|{5,15000}|{6,9000}|{7,0}|{8,10000}|{9,10000}|{10,3622}|{11,0}|{12,0}}</t>
  </si>
  <si>
    <t>{20022,20021,20023}</t>
  </si>
  <si>
    <t>{220021|220022}</t>
  </si>
  <si>
    <t>木乃伊</t>
  </si>
  <si>
    <t>head_2014</t>
  </si>
  <si>
    <t>{20142,20141,20143}</t>
  </si>
  <si>
    <t>{220141|220142}</t>
  </si>
  <si>
    <t>牛头怪</t>
  </si>
  <si>
    <t>head_2018</t>
  </si>
  <si>
    <t>{20182,20181,20183}</t>
  </si>
  <si>
    <t>{220181|220182}</t>
  </si>
  <si>
    <t>半人马</t>
  </si>
  <si>
    <t>head_2019</t>
  </si>
  <si>
    <t>{20192,20191,20193,20194}</t>
  </si>
  <si>
    <t>{220191|220192}</t>
  </si>
  <si>
    <t>狮蝎</t>
  </si>
  <si>
    <t>head_3002</t>
  </si>
  <si>
    <t>{30022,30021,30023}</t>
  </si>
  <si>
    <t>{230021|230022|230023}</t>
  </si>
  <si>
    <t>冰影</t>
  </si>
  <si>
    <t>head_3007</t>
  </si>
  <si>
    <t>{30072,30071,30073}</t>
  </si>
  <si>
    <t>{230071|230072|230073}</t>
  </si>
  <si>
    <t>帝王猛犸</t>
  </si>
  <si>
    <t>head_3011</t>
  </si>
  <si>
    <t>{30112,30111,30113}</t>
  </si>
  <si>
    <t>{230111|230112|230113}</t>
  </si>
  <si>
    <t>森林之女</t>
  </si>
  <si>
    <t>head_3014</t>
  </si>
  <si>
    <t>{30142,30141,30143}</t>
  </si>
  <si>
    <t>{230141|230142|230143}</t>
  </si>
  <si>
    <t>暮光</t>
  </si>
  <si>
    <t>head_3020</t>
  </si>
  <si>
    <t>{30202,30201,30203}</t>
  </si>
  <si>
    <t>{230201|230202}</t>
  </si>
  <si>
    <t>地狱恶魔</t>
  </si>
  <si>
    <t>head_4003</t>
  </si>
  <si>
    <t>{{1,254}|{2,109}|{3,3363}|{4,600}|{5,15000}|{6,9000}|{7,0}|{8,10000}|{9,10000}|{10,3622}|{11,0}|{12,0}}</t>
  </si>
  <si>
    <t>{40032,40031,40033,40034}</t>
  </si>
  <si>
    <t>{240031|240032|240033}</t>
  </si>
  <si>
    <t>北海巨妖</t>
  </si>
  <si>
    <t>head_4008</t>
  </si>
  <si>
    <t>{40082,40081,40083,40084}</t>
  </si>
  <si>
    <t>{240081|240082|240083}</t>
  </si>
  <si>
    <t>羽蛇</t>
  </si>
  <si>
    <t>head_4010</t>
  </si>
  <si>
    <t>{40102,40101,40103,40104}</t>
  </si>
  <si>
    <t>{240101|240102|240103}</t>
  </si>
  <si>
    <t>斯芬克斯</t>
  </si>
  <si>
    <t>head_4011</t>
  </si>
  <si>
    <t>{40112,40111,40113,40114}</t>
  </si>
  <si>
    <t>{240111|240112|240113}</t>
  </si>
  <si>
    <t>奇美拉</t>
  </si>
  <si>
    <t>head_4013</t>
  </si>
  <si>
    <t>{40132,40131,40133,40134}</t>
  </si>
  <si>
    <t>{240131|240132|240133}</t>
  </si>
  <si>
    <t>骨龙</t>
  </si>
  <si>
    <t>head_4020</t>
  </si>
  <si>
    <t>{40202,40201,40203,40204}</t>
  </si>
  <si>
    <t>{240201|240202|240203}</t>
  </si>
  <si>
    <t>火巨人</t>
  </si>
  <si>
    <t>head_4029</t>
  </si>
  <si>
    <t>{40292,40291,40293,40294}</t>
  </si>
  <si>
    <t>{240291|240292|240293}</t>
  </si>
  <si>
    <t>复活节兔子</t>
  </si>
  <si>
    <t>head_5001</t>
  </si>
  <si>
    <t>{50012,50011,50013}</t>
  </si>
  <si>
    <t>lv1.地穴蜘蛛神经毒液</t>
  </si>
  <si>
    <t>LV1.鱼人狂暴BUFF</t>
  </si>
  <si>
    <t>火精灵强化</t>
  </si>
  <si>
    <t>Lv1.山岭巨人免伤BUFF</t>
  </si>
  <si>
    <t>狼人狂暴BUFF</t>
  </si>
  <si>
    <t>LV烛龙攻速BUFF</t>
  </si>
  <si>
    <t>Lv1.山岭巨人防御BUFF</t>
  </si>
  <si>
    <t>Lv1.娜迦暴击BUFF</t>
  </si>
  <si>
    <t>Lv1.大天狗暴伤BUFF</t>
  </si>
  <si>
    <t>食人花吸血</t>
  </si>
  <si>
    <t>深渊邪魔狂暴 暴击BUFF</t>
  </si>
  <si>
    <t>深渊邪魔狂暴 暴伤BUFF</t>
  </si>
  <si>
    <t>LV1.美杜莎狂暴</t>
  </si>
  <si>
    <t>Lv1.塞壬吸血BUFF</t>
  </si>
  <si>
    <t>Lv1.独角兽血量提高BUFF</t>
  </si>
  <si>
    <t>Lv1.刻耳柏洛斯流血BUFF</t>
  </si>
  <si>
    <t>Lv1.刻耳柏洛斯破甲BUFF</t>
  </si>
  <si>
    <t>火焰邪魔攻击BUFF</t>
  </si>
  <si>
    <t>Lv1.吸血鬼吸血BUFF</t>
  </si>
  <si>
    <t>奇美拉减疗BUFF</t>
  </si>
  <si>
    <t>夜叉攻速BUFF</t>
  </si>
  <si>
    <t>Lv1.古龙破甲BUFF</t>
  </si>
  <si>
    <t>鱼人易伤BUFF</t>
  </si>
  <si>
    <t>LV2.鱼人狂暴BUFF</t>
  </si>
  <si>
    <t>石像鬼减伤BUFF</t>
  </si>
  <si>
    <t>Lv1.狼人被动攻速</t>
  </si>
  <si>
    <t>Lv1.迦罗娜免死区域BUFF</t>
  </si>
  <si>
    <t>迦罗娜伤害提高BUFF</t>
  </si>
  <si>
    <t>lv.1甲壳虫防御提升BUFF</t>
  </si>
  <si>
    <t>lv.2甲壳虫防御提升BUFF</t>
  </si>
  <si>
    <t>lv.1用于播放翅膀特效</t>
  </si>
  <si>
    <t>lv.3甲壳虫防御提升BUFF</t>
  </si>
  <si>
    <t>lv.2甲壳虫血量危险时减伤BUFF</t>
  </si>
  <si>
    <t>lv.2用于播放翅膀特效</t>
  </si>
  <si>
    <t>lv3.甲壳虫自带减伤BUFF</t>
  </si>
  <si>
    <t>lv3.地穴蜘蛛神经毒液</t>
  </si>
  <si>
    <t>Lv2.火精灵强化</t>
  </si>
  <si>
    <t>Lv3.火精灵强化</t>
  </si>
  <si>
    <t>Lv2.山岭巨人免伤BUFF</t>
  </si>
  <si>
    <t>Lv2.山岭巨人防御BUFF</t>
  </si>
  <si>
    <t>Lv3.山岭巨人防御BUFF</t>
  </si>
  <si>
    <t>Lv2.沙罗曼蛇攻速BUFF</t>
  </si>
  <si>
    <t>Lv3.沙罗曼蛇攻速BUFF</t>
  </si>
  <si>
    <t>LV2.娜迦暴击BUFF</t>
  </si>
  <si>
    <t>LV3.娜迦暴击BUFF</t>
  </si>
  <si>
    <t>Lv2.狼人狂暴BUFF</t>
  </si>
  <si>
    <t>Lv3.狼人狂暴BUFF</t>
  </si>
  <si>
    <t>Lv2.吸血鬼吸血BUFF</t>
  </si>
  <si>
    <t>Lv3.吸血鬼吸血BUFF</t>
  </si>
  <si>
    <t>Lv2.独角兽血量提高BUFF</t>
  </si>
  <si>
    <t>Lv3.独角兽血量提高BUFF</t>
  </si>
  <si>
    <t>Lv2.狼人被动攻速</t>
  </si>
  <si>
    <t>Lv3.狼人被动攻速</t>
  </si>
  <si>
    <t>Lv3.薇儿易伤魔法球</t>
  </si>
  <si>
    <t>Lv2.结晶龙反伤BUFF</t>
  </si>
  <si>
    <t>Lv3.结晶龙反伤BUFF</t>
  </si>
  <si>
    <t>LV2.结晶龙防御提高BUFF</t>
  </si>
  <si>
    <t>LV3.结晶龙防御提高BUFF</t>
  </si>
  <si>
    <t>Lv2.刻耳柏洛斯流血BUFF</t>
  </si>
  <si>
    <t>Lv1.刻耳柏洛斯攻速BUFF</t>
  </si>
  <si>
    <t>Lv2.刻耳柏洛斯攻速BUFF</t>
  </si>
  <si>
    <t>Lv3.刻耳柏洛斯攻速BUFF</t>
  </si>
  <si>
    <t>Lv2.大天狗暴伤BUFF</t>
  </si>
  <si>
    <t>Lv3.大天狗暴伤BUFF</t>
  </si>
  <si>
    <t>Lv2.迦罗娜免死区域BUFF</t>
  </si>
  <si>
    <t>Lv2.迦罗娜结界防御BUFF</t>
  </si>
  <si>
    <t>Lv2.迦罗娜伤害提高BUFF</t>
  </si>
  <si>
    <t>LV3.迦罗娜伤害提高BUFF</t>
  </si>
  <si>
    <t>LV2.地狱邪魔决斗增伤</t>
  </si>
  <si>
    <t>LV3.地狱邪魔决斗增伤</t>
  </si>
  <si>
    <t>Lv3.烛龙攻速攻击BUFF</t>
  </si>
  <si>
    <t>Lv2.古龙破甲BUFF</t>
  </si>
  <si>
    <t>Lv1.刑天高血量伤害BUFF</t>
  </si>
  <si>
    <t>Lv1.刑天低血量防御BUFF</t>
  </si>
  <si>
    <t>Lv2.刑天高血量伤害BUFF</t>
  </si>
  <si>
    <t>Lv2.刑天低血量防御BUFF</t>
  </si>
  <si>
    <t>Lv2.羊头怪攻速BUFF</t>
  </si>
  <si>
    <t>Lv3.羊头怪攻速BUFF</t>
  </si>
  <si>
    <t>LV1.暗精灵闪避BUFF</t>
  </si>
  <si>
    <t>LV1.暗精灵无敌效果</t>
  </si>
  <si>
    <t>Lv2.塞壬吸血BUFF</t>
  </si>
  <si>
    <t>Lv3.塞壬吸血BUFF</t>
  </si>
  <si>
    <t>Lv3.山岭巨人免伤BUFF</t>
  </si>
  <si>
    <t>Lv3.食尸鬼破防BUFF</t>
  </si>
  <si>
    <t>LV2.美杜莎狂暴</t>
  </si>
  <si>
    <t>LV3.美杜莎狂暴</t>
  </si>
  <si>
    <t>Lv3.暗夜少女减防BUFF</t>
  </si>
  <si>
    <t>Lv1.金乌点燃效果</t>
  </si>
  <si>
    <t>Lv2.金乌点燃效果</t>
  </si>
  <si>
    <t>Lv3.金乌点燃效果</t>
  </si>
  <si>
    <t>Lv1.络新妇定身BUFF</t>
  </si>
  <si>
    <t>Lv3.络新妇定身BUFF</t>
  </si>
  <si>
    <t>Lv2.古树精反弹效果</t>
  </si>
  <si>
    <t>Lv3.金刚破甲铁拳</t>
  </si>
  <si>
    <t>Lv1.金刚狂暴</t>
  </si>
  <si>
    <t>Lv2.金刚狂暴</t>
  </si>
  <si>
    <t>Lv3.金刚狂暴</t>
  </si>
  <si>
    <t>Lv1.海妖加攻加防BUFF</t>
  </si>
  <si>
    <t>Lv2.海妖加攻加防BUFF</t>
  </si>
  <si>
    <t>Lv1.炎魔女攻速BUFF</t>
  </si>
  <si>
    <t>Lv2.炎魔女攻速BUFF</t>
  </si>
  <si>
    <t>玩家技能-攻速</t>
  </si>
  <si>
    <t>Lv1.深渊恶魔死亡强化BUFF</t>
  </si>
  <si>
    <t>Lv3.深渊恶魔毒蛇守卫增加攻速</t>
  </si>
  <si>
    <t>Lv2.深渊恶魔毒蛇守卫减疗BUFF</t>
  </si>
  <si>
    <t>Lv3.深渊恶魔死亡强化BUFF</t>
  </si>
  <si>
    <t>Lv1.大猿王群减疗</t>
  </si>
  <si>
    <t>Lv1.夜叉增伤BUFF</t>
  </si>
  <si>
    <t>Lv1.夜叉增速BUFF</t>
  </si>
  <si>
    <t>Lv1.霜巨人冰盾减益效果</t>
  </si>
  <si>
    <t>Lv1.霜巨人受击被动BUFF</t>
  </si>
  <si>
    <t>Lv2.霜巨人冰盾减益效果</t>
  </si>
  <si>
    <t>Lv3.霜巨人冰盾减益效果</t>
  </si>
  <si>
    <t>Lv2.霜巨人受击被动BUFF</t>
  </si>
  <si>
    <t>Lv3.霜巨人受击被动BUFF</t>
  </si>
  <si>
    <t>Lv1.魅魔攻速被动</t>
  </si>
  <si>
    <t>Lv1.女妖激怒攻速</t>
  </si>
  <si>
    <t>Lv2.魅魔攻速被动</t>
  </si>
  <si>
    <t>Lv3.魅魔攻速被动</t>
  </si>
  <si>
    <t>Lv2.女妖激怒攻速</t>
  </si>
  <si>
    <t>Lv3.女妖激怒攻速</t>
  </si>
  <si>
    <t>Lv1.薇薇安斩杀增幅</t>
  </si>
  <si>
    <t>Lv1.薇薇安忽防BUFF</t>
  </si>
  <si>
    <t>Lv2.薇薇安忽防BUFF</t>
  </si>
  <si>
    <t>Lv3.薇薇安忽防BUFF</t>
  </si>
  <si>
    <t>Lv3.瓦尔基里2技能防御BUFF</t>
  </si>
  <si>
    <t>Lv2.瓦尔基里3技能防御BUFF</t>
  </si>
  <si>
    <t>Lv1.瓦尔基里暴击BUFF</t>
  </si>
  <si>
    <t>Lv2.瓦尔基里暴击BUFF</t>
  </si>
  <si>
    <t>Lv3.瓦尔基里暴击BUFF</t>
  </si>
  <si>
    <t>Lv2.暮光领主增益BUFF</t>
  </si>
  <si>
    <t>Lv3.暮光领主增益BUFF</t>
  </si>
  <si>
    <t>Lv1.皮克西监听器触发BUFF</t>
  </si>
  <si>
    <t>Lv1.皮克西监听器BUFF</t>
  </si>
  <si>
    <t>Lv2.皮克西监听器BUFF</t>
  </si>
  <si>
    <t>Lv3.皮克西监听器BUFF</t>
  </si>
  <si>
    <t>Lv1.海魔女强化武器BUFF</t>
  </si>
  <si>
    <t>Lv2.海魔女强化武器BUFF</t>
  </si>
  <si>
    <t>Lv3.海魔女强化武器BUFF</t>
  </si>
  <si>
    <t>Lv1.鲜血女王监听器</t>
  </si>
  <si>
    <t>Lv3.巴哈姆特减疗BUFF</t>
  </si>
  <si>
    <t>Lv3.巴哈姆特减防BUFF</t>
  </si>
  <si>
    <t>Lv1.死神减疗BUFF</t>
  </si>
  <si>
    <t>Lv3.死神减疗BUFF</t>
  </si>
  <si>
    <t>Lv1.死神监听器</t>
  </si>
  <si>
    <t>Lv1.半神泰坦吸收伤害和血量监听器</t>
  </si>
  <si>
    <t>Lv1.半身泰坦回血BUFF</t>
  </si>
  <si>
    <t>Lv2.半身泰坦回血BUFF</t>
  </si>
  <si>
    <t>Lv3.半身泰坦回血BUFF</t>
  </si>
  <si>
    <t>Lv1.八岐大蛇火球灼烧BUFF</t>
  </si>
  <si>
    <t>Lv1.八岐大蛇冰冻BUFF</t>
  </si>
  <si>
    <t>Lv1.八岐大蛇雷电BUFF</t>
  </si>
  <si>
    <t>Lv2.死神监听器</t>
  </si>
  <si>
    <t>Lv3.死神监听器</t>
  </si>
  <si>
    <t>Lv2.鲜血女王监听器</t>
  </si>
  <si>
    <t>Lv3.鲜血女王监听器</t>
  </si>
  <si>
    <t>Lv2.半神泰坦吸收伤害和血量监听器</t>
  </si>
  <si>
    <t>Lv3.半神泰坦吸收伤害和血量监听器</t>
  </si>
  <si>
    <t>Lv1.巫妖无视防御BUFF</t>
  </si>
  <si>
    <t>Lv2.巫妖无视防御BUFF</t>
  </si>
  <si>
    <t>Lv3.巫妖无视防御BUFF</t>
  </si>
  <si>
    <t>Lv1.辉光护盾加攻击BUFF</t>
  </si>
  <si>
    <t>Lv2.辉光护盾加攻击BUFF</t>
  </si>
  <si>
    <t>Lv3.辉光护盾加攻击BUFF</t>
  </si>
  <si>
    <t>Lv1.狂暴骷髅狂暴BUFF</t>
  </si>
  <si>
    <t>Lv2.狂暴骷髅狂暴BUFF</t>
  </si>
  <si>
    <t>Lv3.狂暴骷髅狂暴BUFF</t>
  </si>
  <si>
    <t>Lv1.狮鹫2技能爆炸效果</t>
  </si>
  <si>
    <t>Lv1.剑齿虎流血触发器BUFF</t>
  </si>
  <si>
    <t>Lv2.剑齿虎流血触发器BUFF</t>
  </si>
  <si>
    <t>Lv3.剑齿虎流血触发器BUFF</t>
  </si>
  <si>
    <t>Lv1.辉光加短暂提高攻速</t>
  </si>
  <si>
    <t>辉光获得加速的触发器</t>
  </si>
  <si>
    <t>Lv2.辉光加短暂提高攻速</t>
  </si>
  <si>
    <t>Lv3.辉光加短暂提高攻速</t>
  </si>
  <si>
    <t>Lv3.迦罗娜免死区域BUFF</t>
  </si>
  <si>
    <t>Lv1.贝西摩斯命中后提高生命的BUFF</t>
  </si>
  <si>
    <t>Lv2.贝西摩斯命中后提高生命的BUFF</t>
  </si>
  <si>
    <t>Lv3.贝西摩斯命中后提高生命的BUFF</t>
  </si>
  <si>
    <t>Lv1.夜叉出场攻击和吸血BUFF</t>
  </si>
  <si>
    <t>Lv2.夜叉出场攻击和吸血BUFF</t>
  </si>
  <si>
    <t>Lv3.夜叉出场攻击和吸血BUFF</t>
  </si>
  <si>
    <t>Lv1.创世之光入场技净化加恢复</t>
  </si>
  <si>
    <t>Lv2.创世之光入场技净化加恢复</t>
  </si>
  <si>
    <t>Lv3.创世之光入场技净化加恢复</t>
  </si>
  <si>
    <t>远征技能-攻击有概率削弱目标5%防御，最多可叠加6层</t>
  </si>
  <si>
    <t>远征技能-击败敌方魔灵后伤害提高50%持续4秒</t>
  </si>
  <si>
    <t>远征技能-每上阵1个辅助魔灵，战场上友方魔灵提高10%血量和防御，最多可叠加3层</t>
  </si>
  <si>
    <t>玩家技能减防御效果</t>
  </si>
  <si>
    <t>玩家技能强化LV2</t>
  </si>
  <si>
    <t>玩家技能强化LV3</t>
  </si>
  <si>
    <t>玩家技能强化LV4</t>
  </si>
  <si>
    <t>玩家技能强化LV5</t>
  </si>
  <si>
    <t>玩家技能强化LV6</t>
  </si>
  <si>
    <t>玩家技能强化LV7</t>
  </si>
  <si>
    <t>玩家技能嘲讽效果后的减攻速5秒</t>
  </si>
  <si>
    <t>玩家技能嘲讽图腾嘲讽效果</t>
  </si>
  <si>
    <t>玩家技能嘲讽图腾增伤效果Lv1</t>
  </si>
  <si>
    <t>玩家技能嘲讽图腾增伤效果Lv2</t>
  </si>
  <si>
    <t>Lv3.刑天高血量伤害BUFF</t>
  </si>
  <si>
    <t>Lv3.刑天低血量防御BUFF</t>
  </si>
  <si>
    <t>Lv123.阿努比斯减少治疗</t>
  </si>
  <si>
    <t>Lv1.灵魂收割者被动闪避触发器</t>
  </si>
  <si>
    <t>Lv2.灵魂收割者触发闪避</t>
  </si>
  <si>
    <t>lv1.九尾狐能量球攻速效果</t>
  </si>
  <si>
    <t>lv2.九尾狐能量球攻速效果</t>
  </si>
  <si>
    <t>lv3.九尾狐能量球攻速效果</t>
  </si>
  <si>
    <t>Lv1.九尾狐能量球增加BUFF</t>
  </si>
  <si>
    <t>Lv2.九尾狐能量球增加BUFF</t>
  </si>
  <si>
    <t>Lv3.九尾狐能量球增加BUFF</t>
  </si>
  <si>
    <t>Lv2.刻耳柏洛斯流血增伤</t>
  </si>
  <si>
    <t>Lv3.刻耳柏洛斯流血增伤</t>
  </si>
  <si>
    <t>Lv3.炎魔女攻速BUFF</t>
  </si>
  <si>
    <t>Lv1.炎魔女点燃触发器</t>
  </si>
  <si>
    <t>Lv2.炎魔女点燃触发器</t>
  </si>
  <si>
    <t>Lv3.炎魔女点燃触发器</t>
  </si>
  <si>
    <t>Lv3.古树精反弹效果</t>
  </si>
  <si>
    <t>Lv1.恶魔领主回复被动</t>
  </si>
  <si>
    <t>Lv2.恶魔领主回复被动</t>
  </si>
  <si>
    <t>Lv3.恶魔领主回复被动</t>
  </si>
  <si>
    <t>Lv3.美杜莎减疗BUFF</t>
  </si>
  <si>
    <t>远征攻击概率提高伤害</t>
  </si>
  <si>
    <t>高鸟吸血BUFF</t>
  </si>
  <si>
    <t>木乃伊回血BUFF</t>
  </si>
  <si>
    <t>Lv1.古树精回血BUFF</t>
  </si>
  <si>
    <t>Lv2.古树精回血BUFF</t>
  </si>
  <si>
    <t>Lv3.古树精回血BUFF</t>
  </si>
  <si>
    <t>Lv1,2.西王母回血BUFF</t>
  </si>
  <si>
    <t>Lv1.西王母免死回血BUFF</t>
  </si>
  <si>
    <t>Lv3.西王母回血BUFF</t>
  </si>
  <si>
    <t>Lv1.西王母3技能回血BUFF</t>
  </si>
  <si>
    <t>Lv1.自然之主回血BUFF</t>
  </si>
  <si>
    <t>Lv2.自然之主回血BUFF</t>
  </si>
  <si>
    <t>Lv1.创世之光3技能</t>
  </si>
  <si>
    <t>Lv1.剑齿虎流血效果BUFF</t>
  </si>
  <si>
    <t>Lv2.剑齿虎流血效果BUFF</t>
  </si>
  <si>
    <t>Lv3.剑齿虎流血效果BUFF</t>
  </si>
  <si>
    <t>Lv1.小恐龙冲锋击晕效果BUFF</t>
  </si>
  <si>
    <t>Lv1.沙罗曼蛇掉血BUFF</t>
  </si>
  <si>
    <t>Lv2.沙罗曼蛇掉血BUFF</t>
  </si>
  <si>
    <t>Lv3.沙罗曼蛇掉血BUFF</t>
  </si>
  <si>
    <t>Lv1.炎魔女灼烧BUFF</t>
  </si>
  <si>
    <t>Lv2.炎魔女灼烧BUFF</t>
  </si>
  <si>
    <t>Lv3.炎魔女灼烧BUFF</t>
  </si>
  <si>
    <t>LV1.石化蜥蜴石化BUFF</t>
  </si>
  <si>
    <t>Lv1.眼魔沉睡BUFF</t>
  </si>
  <si>
    <t>Lv1.美杜莎石化BUFF</t>
  </si>
  <si>
    <t>冰冻</t>
  </si>
  <si>
    <t>沉默</t>
  </si>
  <si>
    <t>沉睡</t>
  </si>
  <si>
    <t>眩晕</t>
  </si>
  <si>
    <t>重伤</t>
  </si>
  <si>
    <t>lv1.冰精灵冰冻BUFF</t>
  </si>
  <si>
    <t>lv1.蝙蝠群沉</t>
  </si>
  <si>
    <t>Lv1.娜迦禁锢效果</t>
  </si>
  <si>
    <t>Lv1.大天狗放逐效果</t>
  </si>
  <si>
    <t>LV1.塞壬2技能禁辽技能</t>
  </si>
  <si>
    <t>利维坦死亡爆炸眩晕</t>
  </si>
  <si>
    <t>Lv1.迦罗娜免死区域</t>
  </si>
  <si>
    <t>Lv1.迦罗娜沉默效果</t>
  </si>
  <si>
    <t>lv2.蝙蝠群沉</t>
  </si>
  <si>
    <t>lv2.冰精灵冰冻BUFF</t>
  </si>
  <si>
    <t>Lv2.迷你龙炸弹</t>
  </si>
  <si>
    <t>石化蜥蜴3技能BUFF</t>
  </si>
  <si>
    <t>LV2.石化蜥蜴石化BUFF</t>
  </si>
  <si>
    <t>Lv2.眼魔沉睡BUFF</t>
  </si>
  <si>
    <t>Lv3.眼魔沉睡BUFF</t>
  </si>
  <si>
    <t>Lv2.娜迦禁锢效果</t>
  </si>
  <si>
    <t>Lv1.魔界花束缚</t>
  </si>
  <si>
    <t>Lv2.魔界花束缚</t>
  </si>
  <si>
    <t>Lv3.魔界花束缚</t>
  </si>
  <si>
    <t>Lv2.大天狗放逐效果</t>
  </si>
  <si>
    <t>Lv3.大天狗放逐效果</t>
  </si>
  <si>
    <t>Lv3.迦罗娜免死区域</t>
  </si>
  <si>
    <t>Lv2.迦罗娜沉默效果</t>
  </si>
  <si>
    <t>Lv3.迦罗娜沉默效果</t>
  </si>
  <si>
    <t>Lv3.深渊邪魔击晕</t>
  </si>
  <si>
    <t>Lv3.刑天重伤效果</t>
  </si>
  <si>
    <t>Lv1.小树精加血BUFF</t>
  </si>
  <si>
    <t>Lv1.金乌眩晕效果</t>
  </si>
  <si>
    <t>Lv3.海妖击晕小鬼</t>
  </si>
  <si>
    <t>Lv2,3.夜叉免伤BUFF</t>
  </si>
  <si>
    <t>Lv1.西王母免死BUFF</t>
  </si>
  <si>
    <t>Lv1.自然之主免死BUFF</t>
  </si>
  <si>
    <t>Lv1.霜巨人冰冻BUFF</t>
  </si>
  <si>
    <t>Lv3.霜巨人冰冻BUFF</t>
  </si>
  <si>
    <t>Lv1.般若面具沉默效果</t>
  </si>
  <si>
    <t>Lv1.绝对零度冰冻效果</t>
  </si>
  <si>
    <t>Lv1.大恶魔击晕BUFF</t>
  </si>
  <si>
    <t>Lv1.女妖群沉默BUFF</t>
  </si>
  <si>
    <t>Lv3.女妖群沉默BUFF</t>
  </si>
  <si>
    <t>玩家技能-眩晕</t>
  </si>
  <si>
    <t>玩家技能-减治疗</t>
  </si>
  <si>
    <t>LV1.永生之炎击晕BUFF</t>
  </si>
  <si>
    <t>LV1.绝对零度冰冻BUFF</t>
  </si>
  <si>
    <t>LV2.绝对零度冰冻BUFF</t>
  </si>
  <si>
    <t>LV1.绝对零度4技能冰冻</t>
  </si>
  <si>
    <t>Lv1.创世之光2技能</t>
  </si>
  <si>
    <t>Lv2.创世之光2技能</t>
  </si>
  <si>
    <t>Lv3.创世之光2技能</t>
  </si>
  <si>
    <t>Lv1.创世之光3技能群回血</t>
  </si>
  <si>
    <t>Lv2.创世之光3技能群回血</t>
  </si>
  <si>
    <t>Lv3.创世之光3技能群回血</t>
  </si>
  <si>
    <t>Lv3.娜迦禁锢效果</t>
  </si>
  <si>
    <t>Lv1.罗刹技能眩晕</t>
  </si>
  <si>
    <t>Lv1.罗刹技能沉默</t>
  </si>
  <si>
    <t>Lv1.罗刹技能冰冻</t>
  </si>
  <si>
    <t>Lv1.罗刹技能重伤</t>
  </si>
  <si>
    <t>Lv3.罗刹吸附效果</t>
  </si>
  <si>
    <t>Lv1.罗刹致死BUFF</t>
  </si>
  <si>
    <t>Lv2.罗刹致死BUFF</t>
  </si>
  <si>
    <t>Lv3.罗刹致死BUFF</t>
  </si>
  <si>
    <t>Lv1.罗刹致死后自杀BUFF</t>
  </si>
  <si>
    <t>Lv1.薇薇安躲伤BUFF</t>
  </si>
  <si>
    <t>Lv1.九尾狐魅惑效果</t>
  </si>
  <si>
    <t>Lv2.九尾狐魅惑效果</t>
  </si>
  <si>
    <t>Lv1.暗影之主沉默效果</t>
  </si>
  <si>
    <t>Lv23.暗影之主沉默效果</t>
  </si>
  <si>
    <t>Lv1.灵魂收割者标记BUFF</t>
  </si>
  <si>
    <t>Lv2.灵魂收割者标记BUFF</t>
  </si>
  <si>
    <t>Lv3.灵魂收割者标记BUFF</t>
  </si>
  <si>
    <t>Lv1.瓦尔基里眩晕BUFF</t>
  </si>
  <si>
    <t>Lv1.无头骑士眩晕BUFF</t>
  </si>
  <si>
    <t>Lv3.无头骑士眩晕BUFF</t>
  </si>
  <si>
    <t>Lv1.巫妖沉默效果</t>
  </si>
  <si>
    <t>Lv3.巫妖沉默效果</t>
  </si>
  <si>
    <t>Lv1.贝西摩斯击晕BUFF</t>
  </si>
  <si>
    <t>Lv1.巴哈姆特免控BUFF</t>
  </si>
  <si>
    <t>Lv3.夜叉免伤BUFF</t>
  </si>
  <si>
    <t>Lv1.魅魔魅惑效果</t>
  </si>
  <si>
    <t>Lv2.魅魔魅惑效果</t>
  </si>
  <si>
    <t>Lv1. 木乃伊击晕BUFF</t>
  </si>
  <si>
    <t>Lv1.辉光提高技能伤害触发器</t>
  </si>
  <si>
    <t>Lv1.辉光提高技能伤害特效</t>
  </si>
  <si>
    <t>Lv1.利维坦出场技能眩晕特效</t>
  </si>
  <si>
    <t>Lv1.利维坦出场增加防御特效</t>
  </si>
  <si>
    <t>Lv2.利维坦出场增加防御特效</t>
  </si>
  <si>
    <t>Lv3.利维坦出场增加防御特效</t>
  </si>
  <si>
    <t>Lv1.霜巨人出场冰冻效果</t>
  </si>
  <si>
    <t>Lv2.霜巨人出场冰冻效果</t>
  </si>
  <si>
    <t>Lv3.霜巨人出场冰冻效果</t>
  </si>
  <si>
    <t>Lv1.西王母护盾吸收量</t>
  </si>
  <si>
    <t>Lv2.西王母护盾吸收量</t>
  </si>
  <si>
    <t>Lv3.西王母护盾吸收量</t>
  </si>
  <si>
    <t>Lv1.迦楼罗吸收防御</t>
  </si>
  <si>
    <t>Lv2.迦楼罗吸收防御</t>
  </si>
  <si>
    <t>Lv3.迦楼罗吸收防御</t>
  </si>
  <si>
    <t>玩家技能陨石控制</t>
  </si>
  <si>
    <t>玩家技能-眩晕（击中加BUFF）</t>
  </si>
  <si>
    <t>玩家技能-眩晕（击中加BUFF,结束后加沉默）</t>
  </si>
  <si>
    <t>玩家技能-减治疗LV2</t>
  </si>
  <si>
    <t>玩家技能-减治疗LV3</t>
  </si>
  <si>
    <t>玩家技能-减治疗LV4</t>
  </si>
  <si>
    <t>玩家技能-减治疗LV5</t>
  </si>
  <si>
    <t>玩家技能-减治疗LV6</t>
  </si>
  <si>
    <t>玩家技能-减治疗LV7</t>
  </si>
  <si>
    <t>玩家技能-眩晕结束后沉默</t>
  </si>
  <si>
    <t>玩家技能-减治疗（致死伤害）</t>
  </si>
  <si>
    <t>Lv3.大恶魔破防效果</t>
  </si>
  <si>
    <t>LV1.小恶魔替换技能BUFF</t>
  </si>
  <si>
    <t>LV2.小恶魔替换技能BUFF</t>
  </si>
  <si>
    <t>Lv1.无头骑士换技能BUFF</t>
  </si>
  <si>
    <t>Lv1.无头骑士武器特效</t>
  </si>
  <si>
    <t>Lv2.无头骑士伤害提高BUFF</t>
  </si>
  <si>
    <t>Lv3.无头骑士伤害提高BUFF</t>
  </si>
  <si>
    <t>沙漠蝎掉血DOT</t>
  </si>
  <si>
    <t>Lv1.吸血鬼光环命中BUFF</t>
  </si>
  <si>
    <t>Lv2.沙漠蝎掉血DOT</t>
  </si>
  <si>
    <t>Lv3.沙漠蝎掉血DOT</t>
  </si>
  <si>
    <t>Lv2.吸血鬼光环命中BUFF</t>
  </si>
  <si>
    <t>Lv3.吸血鬼光环命中BUFF</t>
  </si>
  <si>
    <t>Lv1.利维坦AOE BUFF</t>
  </si>
  <si>
    <t>Lv2.利维坦AOE BUFF</t>
  </si>
  <si>
    <t>Lv3.利维坦AOE BUFF</t>
  </si>
  <si>
    <t>Lv1.暗影之主点名AOE</t>
  </si>
  <si>
    <t>Lv2.暗影之主点名AOE</t>
  </si>
  <si>
    <t>Lv3.暗影之主点名AOE</t>
  </si>
  <si>
    <t>Lv1.创世之光出场恢复血量</t>
  </si>
  <si>
    <t>Lv2.创世之光恢复恢复血量</t>
  </si>
  <si>
    <t>Lv3.创世之光恢复恢复血量</t>
  </si>
  <si>
    <t>吸血鬼光环BUFF</t>
  </si>
  <si>
    <t>Lv1.利维坦AOE 光环</t>
  </si>
  <si>
    <t>Lv2.利维坦AOE 光环</t>
  </si>
  <si>
    <t>Lv3.利维坦AOE 光环</t>
  </si>
  <si>
    <t>玩家技能-免死光环</t>
  </si>
  <si>
    <t>Lv1.瓦尔基里暴击光环</t>
  </si>
  <si>
    <t>Lv2.瓦尔基里暴击光环</t>
  </si>
  <si>
    <t>Lv3.瓦尔基里暴击光环</t>
  </si>
  <si>
    <t>Lv1.创世之光回血光环</t>
  </si>
  <si>
    <t>Lv2.创世之光回血光环</t>
  </si>
  <si>
    <t>Lv3.创世之光回血光环</t>
  </si>
  <si>
    <t>奇美拉射程BUFF</t>
  </si>
  <si>
    <t>Lv1.贝西摩斯嘲讽BUFF</t>
  </si>
  <si>
    <t>Lv2.贝西摩斯嘲讽BUFF</t>
  </si>
  <si>
    <t>Lv3.贝西摩斯嘲讽BUFF</t>
  </si>
  <si>
    <t>Lv1.深渊邪魔决斗BUFF</t>
  </si>
  <si>
    <t>Lv2.深渊邪魔决斗BUFF</t>
  </si>
  <si>
    <t>Lv1.无头骑士召唤</t>
  </si>
  <si>
    <t>Lv2.无头骑士召唤</t>
  </si>
  <si>
    <t>Lv3.无头骑士召唤</t>
  </si>
  <si>
    <t>Lv1.骨龙减伤BUFF</t>
  </si>
  <si>
    <t>Lv2.骨龙减伤BUFF</t>
  </si>
  <si>
    <t>Lv3.骨龙减伤BUFF</t>
  </si>
  <si>
    <t>Lv1.金乌假死BUFF</t>
  </si>
  <si>
    <t>Lv2.金乌假死BUFF</t>
  </si>
  <si>
    <t>Lv3.金乌假死BUFF</t>
  </si>
  <si>
    <t>Lv1.大猿王反击</t>
  </si>
  <si>
    <t>Lv2.大猿王反击</t>
  </si>
  <si>
    <t>Lv3.大猿王反击</t>
  </si>
  <si>
    <t>Lv1.自然之主入场平摊技能</t>
  </si>
  <si>
    <t>Lv2.自然之主入场平摊技能</t>
  </si>
  <si>
    <t>Lv3.自然之主入场平摊技能</t>
  </si>
  <si>
    <t>Lv1.巴哈姆特恐惧效果</t>
  </si>
  <si>
    <t>Lv2.巴哈姆特恐惧效果</t>
  </si>
  <si>
    <t>Lv1.羊头恶魔叠伤BUFF</t>
  </si>
  <si>
    <t>Lv3.羊头恶魔叠伤BUFF</t>
  </si>
  <si>
    <t>Lv1.夜叉冷却减少BUFF</t>
  </si>
  <si>
    <t>Lv2.夜叉冷却减少BUFF</t>
  </si>
  <si>
    <t>Lv3.夜叉冷却减少BUFF</t>
  </si>
  <si>
    <t>Lv2.西王母免死BUFF</t>
  </si>
  <si>
    <t>Lv1.自然之主死亡复生BUFF</t>
  </si>
  <si>
    <t>Lv2.自然之主死亡复生BUFF</t>
  </si>
  <si>
    <t>Lv1.般若鬼面具被动BUFF</t>
  </si>
  <si>
    <t>Lv1.皮克西回血BUFF</t>
  </si>
  <si>
    <t>Lv1.魅魔攻速触发器</t>
  </si>
  <si>
    <t>Lv1.女妖激怒触发器</t>
  </si>
  <si>
    <t>Lv1.般若面具触发器</t>
  </si>
  <si>
    <t>Lv1.科学怪人减伤BUFF</t>
  </si>
  <si>
    <t>Lv2.魅魔攻速触发器</t>
  </si>
  <si>
    <t>Lv3.魅魔攻速触发器</t>
  </si>
  <si>
    <t>Lv2.女妖激怒触发器</t>
  </si>
  <si>
    <t>Lv3.女妖激怒触发器</t>
  </si>
  <si>
    <t>Lv2.般若面具触发器</t>
  </si>
  <si>
    <t>Lv3.般若面具触发器</t>
  </si>
  <si>
    <t>Lv1.般若激怒触发器</t>
  </si>
  <si>
    <t>Lv2.般若激怒触发器</t>
  </si>
  <si>
    <t>Lv3.般若激怒触发器</t>
  </si>
  <si>
    <t>Lv1.绝对零度3技能</t>
  </si>
  <si>
    <t>Lv2.绝对零度3技能</t>
  </si>
  <si>
    <t>Lv3.绝对零度3技能</t>
  </si>
  <si>
    <t>Lv1.罗刹增伤BUFF</t>
  </si>
  <si>
    <t>Lv2.罗刹增伤BUFF</t>
  </si>
  <si>
    <t>Lv3.罗刹增伤BUFF</t>
  </si>
  <si>
    <t>Lv3.薇薇安斩杀增幅</t>
  </si>
  <si>
    <t>Lv2.薇薇安躲伤BUFF</t>
  </si>
  <si>
    <t>Lv3.薇薇安躲伤BUFF</t>
  </si>
  <si>
    <t>Lv2.科学怪人减伤BUFF</t>
  </si>
  <si>
    <t>Lv3.科学怪人减伤BUFF</t>
  </si>
  <si>
    <t>Lv1.大恶魔击晕触发器</t>
  </si>
  <si>
    <t>Lv2.大恶魔击晕触发器</t>
  </si>
  <si>
    <t>Lv3.大恶魔击晕触发器</t>
  </si>
  <si>
    <t>Lv1.贝西摩斯减伤BUFF</t>
  </si>
  <si>
    <t>Lv2.贝西摩斯减伤BUFF</t>
  </si>
  <si>
    <t>Lv3.贝西摩斯减伤BUFF</t>
  </si>
  <si>
    <t>Lv1.海魔女技能增伤触发器</t>
  </si>
  <si>
    <t>Lv1.巴哈姆特减伤触发器</t>
  </si>
  <si>
    <t>Lv2.巴哈姆特减伤触发器</t>
  </si>
  <si>
    <t>Lv3.巴哈姆特减伤触发器</t>
  </si>
  <si>
    <t>Lv1.半神泰坦击倒后触发器</t>
  </si>
  <si>
    <t>Lv1.姑获鸟羽毛叠加触发器</t>
  </si>
  <si>
    <t>Lv2.姑获鸟羽毛叠加触发器</t>
  </si>
  <si>
    <t>Lv3.姑获鸟羽毛叠加触发器</t>
  </si>
  <si>
    <t>Lv1.绝对零度4技能冰冻增伤被动</t>
  </si>
  <si>
    <t>Lv2.绝对零度4技能冰冻增伤被动</t>
  </si>
  <si>
    <t>Lv3.绝对零度4技能冰冻增伤被动</t>
  </si>
  <si>
    <t>Lv1.石像鬼吸引BUFF</t>
  </si>
  <si>
    <t>Lv1.石像鬼嘲讽BUFF</t>
  </si>
  <si>
    <t>Lv1.佩里冬提高攻击BUFF</t>
  </si>
  <si>
    <t>Lv2.佩里冬提高攻击BUFF</t>
  </si>
  <si>
    <t>Lv3.佩里冬提高攻击BUFF</t>
  </si>
  <si>
    <t>Lv1.佩里冬攻击提高叠加BUFF</t>
  </si>
  <si>
    <t>Lv2.佩里冬攻击提高叠加BUFF</t>
  </si>
  <si>
    <t>Lv3.佩里冬攻击提高叠加BUFF</t>
  </si>
  <si>
    <t>Lv1.霜巨人护盾BUFF触发器</t>
  </si>
  <si>
    <t>Lv2.霜巨人护盾BUFF触发器</t>
  </si>
  <si>
    <t>Lv3.霜巨人护盾BUFF触发器</t>
  </si>
  <si>
    <t>稀有度</t>
  </si>
  <si>
    <t>攻击</t>
  </si>
  <si>
    <t>防御</t>
  </si>
  <si>
    <t>生命</t>
  </si>
  <si>
    <t>{{1,108}|{2,16}|{3,458}|{4,500}|{5,14800}|{6,9000}|{7,0}|{8,10000}|{9,10000}|{10,3622}|{11,0}|{12,0}}</t>
  </si>
  <si>
    <t>{1,145}</t>
  </si>
  <si>
    <t>{2,29}</t>
  </si>
  <si>
    <t>{3,909}</t>
  </si>
  <si>
    <t>{4,600}|{5,15000}|{6,9000}|{7,0}|{8,10000}|{9,10000}|{10,3622}|{11,0}|{12,0}</t>
  </si>
  <si>
    <t>{{1,74}|{2,25}|{3,788}|{4,500}|{5,14800}|{6,9000}|{7,0}|{8,10000}|{9,10000}|{10,3623}|{11,0}|{12,0}}</t>
  </si>
  <si>
    <t>{1,101}</t>
  </si>
  <si>
    <t>{2,43}</t>
  </si>
  <si>
    <t>{3,1345}</t>
  </si>
  <si>
    <t>{{1,92}|{2,23}|{3,616}|{4,500}|{5,14800}|{6,9000}|{7,0}|{8,10000}|{9,10000}|{10,3623}|{11,0}|{12,0}}</t>
  </si>
  <si>
    <t>{1,181}</t>
  </si>
  <si>
    <t>{2,36}</t>
  </si>
  <si>
    <t>{{1,93}|{2,23}|{3,610}|{4,500}|{5,14800}|{6,9000}|{7,0}|{8,10000}|{9,10000}|{10,3623}|{11,0}|{12,0}}</t>
  </si>
  <si>
    <t>{{1,74}|{2,27}|{3,728}|{4,500}|{5,14800}|{6,9000}|{7,0}|{8,10000}|{9,10000}|{10,3623}|{11,0}|{12,0}}</t>
  </si>
  <si>
    <t>{{1,107}|{2,17}|{3,467}|{4,500}|{5,14800}|{6,9000}|{7,0}|{8,10000}|{9,10000}|{10,3622}|{11,0}|{12,0}}</t>
  </si>
  <si>
    <t>{{1,78}|{2,20}|{3,524}|{4,500}|{5,14800}|{6,9000}|{7,0}|{8,10000}|{9,10000}|{10,3622}|{11,0}|{12,0}}</t>
  </si>
  <si>
    <t>{1,112}</t>
  </si>
  <si>
    <t>{2,32}</t>
  </si>
  <si>
    <t>{3,1090}</t>
  </si>
  <si>
    <t>{{1,107}|{2,17}|{3,458}|{4,500}|{5,14800}|{6,9000}|{7,0}|{8,10000}|{9,10000}|{10,3622}|{11,0}|{12,0}}</t>
  </si>
  <si>
    <t>{{1,82}|{2,19}|{3,509}|{4,500}|{5,14800}|{6,9000}|{7,0}|{8,10000}|{9,10000}|{10,3622}|{11,0}|{12,0}}</t>
  </si>
  <si>
    <t>{{1,102}|{2,17}|{3,463}|{4,500}|{5,14800}|{6,9000}|{7,0}|{8,10000}|{9,10000}|{10,3622}|{11,0}|{12,0}}</t>
  </si>
  <si>
    <t>{{1,94}|{2,23}|{3,622}|{4,500}|{5,14800}|{6,9000}|{7,0}|{8,10000}|{9,10000}|{10,3623}|{11,0}|{12,0}}</t>
  </si>
  <si>
    <t>{{1,91}|{2,24}|{3,640}|{4,500}|{5,14800}|{6,9000}|{7,0}|{8,10000}|{9,10000}|{10,3623}|{11,0}|{12,0}}</t>
  </si>
  <si>
    <t>{{1,74}|{2,27}|{3,750}|{4,500}|{5,14800}|{6,9000}|{7,0}|{8,10000}|{9,10000}|{10,3623}|{11,0}|{12,0}}</t>
  </si>
  <si>
    <t>{1,152}</t>
  </si>
  <si>
    <t>{2,65}</t>
  </si>
  <si>
    <t>{3,2018}</t>
  </si>
  <si>
    <t>{{1,73}|{2,26}|{3,758}|{4,500}|{5,14800}|{6,9000}|{7,0}|{8,10000}|{9,10000}|{10,3623}|{11,0}|{12,0}}</t>
  </si>
  <si>
    <t>{{1,102}|{2,21}|{3,509}|{4,500}|{5,14800}|{6,9000}|{7,0}|{8,10000}|{9,10000}|{10,3623}|{11,0}|{12,0}}</t>
  </si>
  <si>
    <t>{1,313}</t>
  </si>
  <si>
    <t>{2,38}</t>
  </si>
  <si>
    <t>{3,1363}</t>
  </si>
  <si>
    <t>{{1,87}|{2,23}|{3,628}|{4,500}|{5,14800}|{6,9000}|{7,0}|{8,10000}|{9,10000}|{10,3623}|{11,0}|{12,0}}</t>
  </si>
  <si>
    <t>{1,272}</t>
  </si>
  <si>
    <t>{2,54}</t>
  </si>
  <si>
    <t>{{1,109}|{2,17}|{3,449}|{4,500}|{5,14800}|{6,9000}|{7,0}|{8,10000}|{9,10000}|{10,3622}|{11,0}|{12,0}}</t>
  </si>
  <si>
    <t>{1,218}</t>
  </si>
  <si>
    <t>{{1,109}|{2,17}|{3,453}|{4,500}|{5,14800}|{6,9000}|{7,0}|{8,10000}|{9,10000}|{10,3622}|{11,0}|{12,0}}</t>
  </si>
  <si>
    <t>{{1,90}|{2,25}|{3,640}|{4,500}|{5,14800}|{6,9000}|{7,0}|{8,10000}|{9,10000}|{10,3623}|{11,0}|{12,0}}</t>
  </si>
  <si>
    <t>{{1,75}|{2,28}|{3,755}|{4,500}|{5,14800}|{6,9000}|{7,0}|{8,10000}|{9,10000}|{10,3623}|{11,0}|{12,0}}</t>
  </si>
  <si>
    <t>{{1,76}|{2,20}|{3,502}|{4,500}|{5,14800}|{6,9000}|{7,0}|{8,10000}|{9,10000}|{10,3622}|{11,0}|{12,0}}</t>
  </si>
  <si>
    <t>{1,169}</t>
  </si>
  <si>
    <t>{2,49}</t>
  </si>
  <si>
    <t>{3,1636}</t>
  </si>
  <si>
    <t>羊头恶魔</t>
  </si>
  <si>
    <t>{{1,94}|{2,24}|{3,627}|{4,500}|{5,14800}|{6,9000}|{7,0}|{8,10000}|{9,10000}|{10,3623}|{11,0}|{12,0}}</t>
  </si>
  <si>
    <t>{{1,73}|{2,27}|{3,794}|{4,500}|{5,14800}|{6,9000}|{7,0}|{8,10000}|{9,10000}|{10,3623}|{11,0}|{12,0}}</t>
  </si>
  <si>
    <t>{{1,72}|{2,28}|{3,778}|{4,500}|{5,14800}|{6,9000}|{7,0}|{8,10000}|{9,10000}|{10,3623}|{11,0}|{12,0}}</t>
  </si>
  <si>
    <t>{{1,89}|{2,24}|{3,671}|{4,500}|{5,14800}|{6,9000}|{7,0}|{8,10000}|{9,10000}|{10,3623}|{11,0}|{12,0}}</t>
  </si>
  <si>
    <t>{{1,90}|{2,24}|{3,664}|{4,500}|{5,14800}|{6,9000}|{7,0}|{8,10000}|{9,10000}|{10,3623}|{11,0}|{12,0}}</t>
  </si>
  <si>
    <t>{{1,76}|{2,28}|{3,763}|{4,500}|{5,14800}|{6,9000}|{7,0}|{8,10000}|{9,10000}|{10,3623}|{11,0}|{12,0}}</t>
  </si>
  <si>
    <t>{{1,89}|{2,24}|{3,627}|{4,500}|{5,14800}|{6,9000}|{7,0}|{8,10000}|{9,10000}|{10,3622}|{11,0}|{12,0}}</t>
  </si>
  <si>
    <t>{{1,94}|{2,24}|{3,621}|{4,500}|{5,14800}|{6,9000}|{7,0}|{8,10000}|{9,10000}|{10,3623}|{11,0}|{12,0}}</t>
  </si>
  <si>
    <t>{{1,84}|{2,20}|{3,534}|{4,500}|{5,14800}|{6,9000}|{7,0}|{8,10000}|{9,10000}|{10,3623}|{11,0}|{12,0}}</t>
  </si>
  <si>
    <t>{{1,72}|{2,28}|{3,786}|{4,500}|{5,14800}|{6,9000}|{7,0}|{8,10000}|{9,10000}|{10,3623}|{11,0}|{12,0}}</t>
  </si>
  <si>
    <t>{{1,86}|{2,20}|{3,508}|{4,500}|{5,14800}|{6,9000}|{7,0}|{8,10000}|{9,10000}|{10,3622}|{11,0}|{12,0}}</t>
  </si>
  <si>
    <t>暮光领主</t>
  </si>
  <si>
    <t>{{1,76}|{2,27}|{3,786}|{4,500}|{5,14800}|{6,9000}|{7,0}|{8,10000}|{9,10000}|{10,3623}|{11,0}|{12,0}}</t>
  </si>
  <si>
    <t>{{1,120}|{2,17}|{3,466}|{4,500}|{5,14800}|{6,9000}|{7,0}|{8,10000}|{9,10000}|{10,3622}|{11,0}|{12,0}}</t>
  </si>
  <si>
    <t>{1,363}</t>
  </si>
  <si>
    <t>{2,72}</t>
  </si>
  <si>
    <t>{3,2272}</t>
  </si>
  <si>
    <t>{{1,74}|{2,28}|{3,763}|{4,500}|{5,14800}|{6,9000}|{7,0}|{8,10000}|{9,10000}|{10,3623}|{11,0}|{12,0}}</t>
  </si>
  <si>
    <t>{1,254}</t>
  </si>
  <si>
    <t>{2,109}</t>
  </si>
  <si>
    <t>{3,3363}</t>
  </si>
  <si>
    <t>{{1,120}|{2,17}|{3,461}|{4,500}|{5,14800}|{6,9000}|{7,0}|{8,10000}|{9,10000}|{10,3622}|{11,0}|{12,0}}</t>
  </si>
  <si>
    <t>{1,281}</t>
  </si>
  <si>
    <t>{2,81}</t>
  </si>
  <si>
    <t>{3,2727}</t>
  </si>
  <si>
    <t>{{1,109}|{2,18}|{3,466}|{4,500}|{5,14800}|{6,9000}|{7,0}|{8,10000}|{9,10000}|{10,3622}|{11,0}|{12,0}}</t>
  </si>
  <si>
    <t>{{1,92}|{2,24}|{3,627}|{4,500}|{5,14800}|{6,9000}|{7,0}|{8,10000}|{9,10000}|{10,3623}|{11,0}|{12,0}}</t>
  </si>
  <si>
    <t>{1,454}</t>
  </si>
  <si>
    <t>{2,90}</t>
  </si>
  <si>
    <t>{{1,89}|{2,24}|{3,652}|{4,500}|{5,14800}|{6,9000}|{7,0}|{8,10000}|{9,10000}|{10,3623}|{11,0}|{12,0}}</t>
  </si>
  <si>
    <t>{{1,96}|{2,24}|{3,621}|{4,500}|{5,14800}|{6,9000}|{7,0}|{8,10000}|{9,10000}|{10,3623}|{11,0}|{12,0}}</t>
  </si>
  <si>
    <t>{{1,84}|{2,20}|{3,518}|{4,500}|{5,14800}|{6,9000}|{7,0}|{8,10000}|{9,10000}|{10,3622}|{11,0}|{12,0}}</t>
  </si>
  <si>
    <t>{{1,76}|{2,28}|{3,748}|{4,500}|{5,14800}|{6,9000}|{7,0}|{8,10000}|{9,10000}|{10,3623}|{11,0}|{12,0}}</t>
  </si>
  <si>
    <t>{{1,95}|{2,24}|{3,621}|{4,500}|{5,14800}|{6,9000}|{7,0}|{8,10000}|{9,10000}|{10,3623}|{11,0}|{12,0}}</t>
  </si>
  <si>
    <t>{{1,93}|{2,24}|{3,640}|{4,500}|{5,14800}|{6,9000}|{7,0}|{8,10000}|{9,10000}|{10,3623}|{11,0}|{12,0}}</t>
  </si>
  <si>
    <t>{{1,118}|{2,18}|{3,443}|{4,500}|{5,14800}|{6,9000}|{7,0}|{8,10000}|{9,10000}|{10,3622}|{11,0}|{12,0}}</t>
  </si>
  <si>
    <t>{{1,120}|{2,18}|{3,438}|{4,500}|{5,14800}|{6,9000}|{7,0}|{8,10000}|{9,10000}|{10,3622}|{11,0}|{12,0}}</t>
  </si>
  <si>
    <t>{{1,120}|{2,17}|{3,475}|{4,500}|{5,14800}|{6,9000}|{7,0}|{8,10000}|{9,10000}|{10,3622}|{11,0}|{12,0}}</t>
  </si>
  <si>
    <t>{{1,89}|{2,24}|{3,640}|{4,500}|{5,14800}|{6,9000}|{7,0}|{8,10000}|{9,10000}|{10,3623}|{11,0}|{12,0}}</t>
  </si>
  <si>
    <t>{{1,73}|{2,28}|{3,778}|{4,500}|{5,14800}|{6,9000}|{7,0}|{8,10000}|{9,10000}|{10,3623}|{11,0}|{12,0}}</t>
  </si>
  <si>
    <t>{1,305}</t>
  </si>
  <si>
    <t>{2,130}</t>
  </si>
  <si>
    <t>{3,4036}</t>
  </si>
  <si>
    <t>{{1,94}|{2,24}|{3,633}|{4,500}|{5,14800}|{6,9000}|{7,0}|{8,10000}|{9,10000}|{10,3623}|{11,0}|{12,0}}</t>
  </si>
  <si>
    <t>{{1,72}|{2,27}|{3,801}|{4,500}|{5,14800}|{6,9000}|{7,0}|{8,10000}|{9,10000}|{10,3623}|{11,0}|{12,0}}</t>
  </si>
  <si>
    <t>{{1,109}|{2,18}|{3,461}|{4,500}|{5,14800}|{6,9000}|{7,0}|{8,10000}|{9,10000}|{10,3622}|{11,0}|{12,0}}</t>
  </si>
  <si>
    <t>{{1,111}|{2,18}|{3,461}|{4,500}|{5,14800}|{6,9000}|{7,0}|{8,10000}|{9,10000}|{10,3622}|{11,0}|{12,0}}</t>
  </si>
  <si>
    <t>{1,338}</t>
  </si>
  <si>
    <t>{2,98}</t>
  </si>
  <si>
    <t>{3,3272}</t>
  </si>
  <si>
    <t>{{1,109}|{2,18}|{3,475}|{4,500}|{5,14800}|{6,9000}|{7,0}|{8,10000}|{9,10000}|{10,3622}|{11,0}|{12,0}}</t>
  </si>
  <si>
    <t>{1,2,6}</t>
  </si>
  <si>
    <t>{{1,98}|{2,25}|{3,632}|{4,500}|{5,14800}|{6,9000}|{7,0}|{8,10000}|{9,10000}|{10,3623}|{11,0}|{12,0}}</t>
  </si>
  <si>
    <t>{{1,111}|{2,19}|{3,488}|{4,500}|{5,14800}|{6,9000}|{7,0}|{8,10000}|{9,10000}|{10,3622}|{11,0}|{12,0}}</t>
  </si>
  <si>
    <t>{1,436}</t>
  </si>
  <si>
    <t>{2,87}</t>
  </si>
  <si>
    <t>{{1,81}|{2,28}|{3,776}|{4,500}|{5,14800}|{6,9000}|{7,0}|{8,10000}|{9,10000}|{10,3623}|{11,0}|{12,0}}</t>
  </si>
  <si>
    <t>{{1,74}|{2,30}|{3,776}|{4,500}|{5,14800}|{6,9000}|{7,0}|{8,10000}|{9,10000}|{10,3622}|{11,0}|{12,0}}</t>
  </si>
  <si>
    <t>{{1,74}|{2,28}|{3,815}|{4,500}|{5,14800}|{6,9000}|{7,0}|{8,10000}|{9,10000}|{10,3623}|{11,0}|{12,0}}</t>
  </si>
  <si>
    <t>{1,2,7}</t>
  </si>
  <si>
    <t>{{1,122}|{2,18}|{3,465}|{4,500}|{5,14800}|{6,9000}|{7,0}|{8,10000}|{9,10000}|{10,3622}|{11,0}|{12,0}}</t>
  </si>
  <si>
    <t>{{1,122}|{2,19}|{3,450}|{4,500}|{5,14800}|{6,9000}|{7,0}|{8,10000}|{9,10000}|{10,3622}|{11,0}|{12,0}}</t>
  </si>
  <si>
    <t>{{1,74}|{2,31}|{3,760}|{4,500}|{5,14800}|{6,9000}|{7,0}|{8,10000}|{9,10000}|{10,3623}|{11,0}|{12,0}}</t>
  </si>
  <si>
    <t>{{1,75}|{2,30}|{3,776}|{4,500}|{5,14800}|{6,9000}|{7,0}|{8,10000}|{9,10000}|{10,3623}|{11,0}|{12,0}}</t>
  </si>
  <si>
    <t>{1,2,6,7}</t>
  </si>
  <si>
    <t>{{1,112}|{2,19}|{3,479}|{4,500}|{5,14800}|{6,9000}|{7,0}|{8,10000}|{9,10000}|{10,3622}|{11,0}|{12,0}}</t>
  </si>
  <si>
    <t>{{1,114}|{2,19}|{3,479}|{4,500}|{5,14800}|{6,9000}|{7,0}|{8,10000}|{9,10000}|{10,3622}|{11,0}|{12,0}}</t>
  </si>
  <si>
    <t>{{1,76}|{2,28}|{3,807}|{4,500}|{5,14800}|{6,9000}|{7,0}|{8,10000}|{9,10000}|{10,3622}|{11,0}|{12,0}}</t>
  </si>
  <si>
    <t>{{1,101}|{2,25}|{3,632}|{4,500}|{5,14800}|{6,9000}|{7,0}|{8,10000}|{9,10000}|{10,3623}|{11,0}|{12,0}}</t>
  </si>
  <si>
    <t>{{1,113}|{2,19}|{3,469}|{4,500}|{5,14800}|{6,9000}|{7,0}|{8,10000}|{9,10000}|{10,3623}|{11,0}|{12,0}}</t>
  </si>
  <si>
    <t>{3,5,7}</t>
  </si>
  <si>
    <t>{{1,94}|{2,26}|{3,648}|{4,500}|{5,14800}|{6,9000}|{7,0}|{8,10000}|{9,10000}|{10,3623}|{11,0}|{12,0}}</t>
  </si>
  <si>
    <t>{1,2,3}</t>
  </si>
  <si>
    <t>{{1,97}|{2,26}|{3,632}|{4,500}|{5,14800}|{6,9000}|{7,0}|{8,10000}|{9,10000}|{10,3623}|{11,0}|{12,0}}</t>
  </si>
  <si>
    <t>{1,6,7}</t>
  </si>
  <si>
    <t>{{1,92}|{2,26}|{3,645}|{4,500}|{5,14800}|{6,9000}|{7,0}|{8,10000}|{9,10000}|{10,3623}|{11,0}|{12,0}}</t>
  </si>
  <si>
    <t>{{1,107}|{2,23}|{3,522}|{4,500}|{5,14800}|{6,9000}|{7,0}|{8,10000}|{9,10000}|{10,3623}|{11,0}|{12,0}}</t>
  </si>
  <si>
    <t>{1,522}</t>
  </si>
  <si>
    <t>{2,63}</t>
  </si>
  <si>
    <t>{{1,78}|{2,29}|{3,760}|{4,500}|{5,14800}|{6,9000}|{7,0}|{8,10000}|{9,10000}|{10,3622}|{11,0}|{12,0}}</t>
  </si>
  <si>
    <t>{1,6,2}</t>
  </si>
  <si>
    <t>{{1,114}|{2,19}|{3,474}|{4,500}|{5,14800}|{6,9000}|{7,0}|{8,10000}|{9,10000}|{10,3622}|{11,0}|{12,0}}</t>
  </si>
  <si>
    <t>{1,7,5}</t>
  </si>
  <si>
    <t>{{1,99}|{2,25}|{3,632}|{4,500}|{5,14800}|{6,9000}|{7,0}|{8,10000}|{9,10000}|{10,3623}|{11,0}|{12,0}}</t>
  </si>
  <si>
    <t>{{1,76}|{2,29}|{3,776}|{4,500}|{5,14800}|{6,9000}|{7,0}|{8,10000}|{9,10000}|{10,3622}|{11,0}|{12,0}}</t>
  </si>
  <si>
    <t>{1,545}</t>
  </si>
  <si>
    <t>{{1,107}|{2,23}|{3,527}|{4,500}|{5,14800}|{6,9000}|{7,0}|{8,10000}|{9,10000}|{10,3623}|{11,0}|{12,0}}</t>
  </si>
  <si>
    <t>{1,627}</t>
  </si>
  <si>
    <t>{2,76}</t>
  </si>
  <si>
    <t>{{1,78}|{2,28}|{3,784}|{4,500}|{5,14800}|{6,9000}|{7,0}|{8,10000}|{9,10000}|{10,3623}|{11,0}|{12,0}}</t>
  </si>
  <si>
    <t>霜巨人</t>
  </si>
  <si>
    <t>{{1,80}|{2,28}|{3,776}|{4,500}|{5,14800}|{6,9000}|{7,0}|{8,10000}|{9,10000}|{10,3623}|{11,0}|{12,0}}</t>
  </si>
  <si>
    <t>{{1,80}|{2,28}|{3,780}|{4,500}|{5,14800}|{6,9000}|{7,0}|{8,10000}|{9,10000}|{10,3623}|{11,0}|{12,0}}</t>
  </si>
  <si>
    <t>{{1,117}|{2,19}|{3,474}|{4,500}|{5,14800}|{6,9000}|{7,0}|{8,10000}|{9,10000}|{10,3622}|{11,0}|{12,0}}</t>
  </si>
  <si>
    <t>{{1,86}|{2,21}|{3,527}|{4,500}|{5,14800}|{6,9000}|{7,0}|{8,10000}|{9,10000}|{10,3622}|{11,0}|{12,0}}</t>
  </si>
  <si>
    <t>{{1,86}|{2,21}|{3,532}|{4,500}|{5,14800}|{6,9000}|{7,0}|{8,10000}|{9,10000}|{10,3622}|{11,0}|{12,0}}</t>
  </si>
  <si>
    <t>九尾妖姬</t>
  </si>
  <si>
    <t>{{1,106}|{2,23}|{3,527}|{4,500}|{5,14800}|{6,9000}|{7,0}|{8,10000}|{9,10000}|{10,3623}|{11,0}|{12,0}}</t>
  </si>
  <si>
    <t>{{1,76}|{2,29}|{3,760}|{4,500}|{5,14800}|{6,9000}|{7,0}|{8,10000}|{9,10000}|{10,3623}|{11,0}|{12,0}}</t>
  </si>
  <si>
    <t>{{1,86}|{2,21}|{3,538}|{4,500}|{5,14800}|{6,9000}|{7,0}|{8,10000}|{9,10000}|{10,3622}|{11,0}|{12,0}}</t>
  </si>
  <si>
    <t>{{1,73}|{2,30}|{3,776}|{4,500}|{5,14800}|{6,9000}|{7,0}|{8,10000}|{9,10000}|{10,3623}|{11,0}|{12,0}}</t>
  </si>
  <si>
    <t>BornAudioIdList</t>
    <phoneticPr fontId="11" type="noConversion"/>
  </si>
  <si>
    <r>
      <t>int</t>
    </r>
    <r>
      <rPr>
        <sz val="11"/>
        <color theme="1"/>
        <rFont val="宋体"/>
        <family val="3"/>
        <charset val="134"/>
        <scheme val="minor"/>
      </rPr>
      <t>List2</t>
    </r>
    <phoneticPr fontId="11" type="noConversion"/>
  </si>
  <si>
    <t>UI点击音效_x000D_
{{Id2,权重1}|{Id2,权重2}}</t>
    <phoneticPr fontId="11" type="noConversion"/>
  </si>
  <si>
    <t>出场音效
{{Id2,权重1}|{Id2,权重2}}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</si>
</sst>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/>
  </cellStyleXfs>
  <cellXfs count="1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>
      <alignment vertical="center"/>
    </xf>
    <xf numFmtId="0" fontId="0" fillId="0" borderId="0" xfId="0" applyFont="1">
      <alignment vertical="center"/>
    </xf>
    <xf numFmtId="1" fontId="0" fillId="2" borderId="0" xfId="0" applyNumberFormat="1" applyFill="1">
      <alignment vertical="center"/>
    </xf>
    <xf numFmtId="0" fontId="0" fillId="2" borderId="0" xfId="0" applyFont="1" applyFill="1">
      <alignment vertical="center"/>
    </xf>
    <xf numFmtId="0" fontId="0" fillId="2" borderId="0" xfId="1" applyFont="1" applyFill="1">
      <alignment vertical="center"/>
    </xf>
    <xf numFmtId="0" fontId="2" fillId="5" borderId="1" xfId="2" applyBorder="1">
      <alignment vertical="center"/>
    </xf>
    <xf numFmtId="0" fontId="1" fillId="6" borderId="1" xfId="3" applyFill="1" applyBorder="1">
      <alignment vertical="center"/>
    </xf>
    <xf numFmtId="0" fontId="1" fillId="7" borderId="1" xfId="3" applyFill="1" applyBorder="1">
      <alignment vertical="center"/>
    </xf>
    <xf numFmtId="0" fontId="3" fillId="7" borderId="1" xfId="1" applyFill="1" applyBorder="1">
      <alignment vertical="center"/>
    </xf>
    <xf numFmtId="0" fontId="2" fillId="7" borderId="1" xfId="2" applyFill="1" applyBorder="1">
      <alignment vertical="center"/>
    </xf>
    <xf numFmtId="0" fontId="1" fillId="8" borderId="1" xfId="3" applyFill="1" applyBorder="1">
      <alignment vertical="center"/>
    </xf>
    <xf numFmtId="0" fontId="3" fillId="8" borderId="1" xfId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4" applyFont="1" applyFill="1" applyBorder="1"/>
    <xf numFmtId="0" fontId="4" fillId="9" borderId="1" xfId="4" applyFont="1" applyFill="1" applyBorder="1"/>
    <xf numFmtId="0" fontId="3" fillId="10" borderId="1" xfId="1" applyFill="1" applyBorder="1">
      <alignment vertical="center"/>
    </xf>
    <xf numFmtId="0" fontId="1" fillId="10" borderId="1" xfId="3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5" borderId="0" xfId="2" applyAlignment="1"/>
    <xf numFmtId="0" fontId="2" fillId="5" borderId="0" xfId="2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9" borderId="1" xfId="2" applyFill="1" applyBorder="1" applyAlignment="1"/>
    <xf numFmtId="0" fontId="2" fillId="11" borderId="1" xfId="2" applyFill="1" applyBorder="1" applyAlignment="1"/>
    <xf numFmtId="0" fontId="2" fillId="5" borderId="1" xfId="2" applyBorder="1" applyAlignment="1">
      <alignment horizontal="center"/>
    </xf>
    <xf numFmtId="0" fontId="2" fillId="5" borderId="1" xfId="2" applyBorder="1" applyAlignment="1"/>
    <xf numFmtId="0" fontId="1" fillId="9" borderId="1" xfId="3" applyFill="1" applyBorder="1" applyAlignment="1"/>
    <xf numFmtId="0" fontId="1" fillId="11" borderId="1" xfId="3" applyFill="1" applyBorder="1" applyAlignment="1"/>
    <xf numFmtId="0" fontId="1" fillId="7" borderId="1" xfId="3" applyFill="1" applyBorder="1" applyAlignment="1">
      <alignment horizontal="center"/>
    </xf>
    <xf numFmtId="0" fontId="1" fillId="7" borderId="1" xfId="3" applyFill="1" applyBorder="1" applyAlignment="1"/>
    <xf numFmtId="0" fontId="1" fillId="11" borderId="1" xfId="3" applyFill="1" applyBorder="1" applyAlignment="1">
      <alignment horizontal="left" vertical="center" wrapText="1"/>
    </xf>
    <xf numFmtId="0" fontId="1" fillId="8" borderId="1" xfId="3" applyFill="1" applyBorder="1" applyAlignment="1">
      <alignment horizontal="center" vertical="center" wrapText="1"/>
    </xf>
    <xf numFmtId="0" fontId="1" fillId="8" borderId="1" xfId="3" applyFill="1" applyBorder="1" applyAlignment="1"/>
    <xf numFmtId="0" fontId="3" fillId="9" borderId="1" xfId="1" applyFill="1" applyBorder="1" applyAlignment="1"/>
    <xf numFmtId="0" fontId="3" fillId="11" borderId="1" xfId="1" applyFill="1" applyBorder="1" applyAlignment="1">
      <alignment horizontal="left" vertical="center" wrapText="1"/>
    </xf>
    <xf numFmtId="0" fontId="3" fillId="8" borderId="1" xfId="1" applyFill="1" applyBorder="1" applyAlignment="1"/>
    <xf numFmtId="0" fontId="1" fillId="8" borderId="1" xfId="3" applyNumberFormat="1" applyFill="1" applyBorder="1">
      <alignment vertical="center"/>
    </xf>
    <xf numFmtId="0" fontId="1" fillId="11" borderId="1" xfId="3" applyFill="1" applyBorder="1" applyAlignment="1">
      <alignment horizontal="left"/>
    </xf>
    <xf numFmtId="0" fontId="3" fillId="11" borderId="1" xfId="1" applyFill="1" applyBorder="1" applyAlignment="1">
      <alignment horizontal="left"/>
    </xf>
    <xf numFmtId="0" fontId="0" fillId="9" borderId="1" xfId="0" applyFill="1" applyBorder="1" applyAlignment="1"/>
    <xf numFmtId="0" fontId="5" fillId="11" borderId="1" xfId="4" applyFill="1" applyBorder="1" applyAlignment="1">
      <alignment horizontal="left" vertical="center" wrapText="1"/>
    </xf>
    <xf numFmtId="0" fontId="0" fillId="8" borderId="1" xfId="0" applyFill="1" applyBorder="1" applyAlignment="1"/>
    <xf numFmtId="0" fontId="5" fillId="11" borderId="1" xfId="4" applyFont="1" applyFill="1" applyBorder="1" applyAlignment="1">
      <alignment horizontal="left" vertical="center" wrapText="1"/>
    </xf>
    <xf numFmtId="0" fontId="5" fillId="9" borderId="1" xfId="4" applyFill="1" applyBorder="1"/>
    <xf numFmtId="0" fontId="5" fillId="11" borderId="1" xfId="4" applyFill="1" applyBorder="1"/>
    <xf numFmtId="0" fontId="0" fillId="9" borderId="1" xfId="4" applyFont="1" applyFill="1" applyBorder="1" applyAlignment="1">
      <alignment horizontal="center"/>
    </xf>
    <xf numFmtId="0" fontId="5" fillId="11" borderId="1" xfId="4" applyFont="1" applyFill="1" applyBorder="1"/>
    <xf numFmtId="0" fontId="0" fillId="0" borderId="0" xfId="0" applyFont="1" applyAlignment="1"/>
    <xf numFmtId="0" fontId="2" fillId="5" borderId="1" xfId="2" applyBorder="1" applyAlignment="1">
      <alignment horizontal="right" vertical="center" wrapText="1"/>
    </xf>
    <xf numFmtId="0" fontId="1" fillId="7" borderId="1" xfId="3" applyFill="1" applyBorder="1" applyAlignment="1">
      <alignment horizontal="right" vertical="center" wrapText="1"/>
    </xf>
    <xf numFmtId="0" fontId="2" fillId="7" borderId="1" xfId="2" applyFill="1" applyBorder="1" applyAlignment="1"/>
    <xf numFmtId="0" fontId="6" fillId="12" borderId="1" xfId="0" applyNumberFormat="1" applyFont="1" applyFill="1" applyBorder="1" applyAlignment="1" applyProtection="1"/>
    <xf numFmtId="0" fontId="2" fillId="8" borderId="1" xfId="2" applyFill="1" applyBorder="1" applyAlignment="1"/>
    <xf numFmtId="0" fontId="1" fillId="8" borderId="1" xfId="3" applyFill="1" applyBorder="1" applyAlignment="1">
      <alignment horizontal="right" vertical="center" wrapText="1"/>
    </xf>
    <xf numFmtId="0" fontId="3" fillId="8" borderId="1" xfId="1" applyFill="1" applyBorder="1" applyAlignment="1">
      <alignment horizontal="right" vertical="center" wrapText="1"/>
    </xf>
    <xf numFmtId="0" fontId="0" fillId="8" borderId="1" xfId="4" applyFont="1" applyFill="1" applyBorder="1" applyAlignment="1">
      <alignment horizontal="right" vertical="center" wrapText="1"/>
    </xf>
    <xf numFmtId="0" fontId="5" fillId="8" borderId="1" xfId="0" applyFont="1" applyFill="1" applyBorder="1" applyAlignment="1"/>
    <xf numFmtId="0" fontId="0" fillId="8" borderId="1" xfId="0" applyFont="1" applyFill="1" applyBorder="1" applyAlignment="1"/>
    <xf numFmtId="0" fontId="2" fillId="5" borderId="1" xfId="2" applyBorder="1" applyAlignment="1">
      <alignment horizontal="left"/>
    </xf>
    <xf numFmtId="0" fontId="1" fillId="7" borderId="1" xfId="3" applyFill="1" applyBorder="1" applyAlignment="1">
      <alignment horizontal="left"/>
    </xf>
    <xf numFmtId="0" fontId="1" fillId="8" borderId="1" xfId="3" applyFill="1" applyBorder="1" applyAlignment="1">
      <alignment horizontal="left"/>
    </xf>
    <xf numFmtId="0" fontId="3" fillId="8" borderId="1" xfId="1" applyFill="1" applyBorder="1" applyAlignment="1">
      <alignment horizontal="left"/>
    </xf>
    <xf numFmtId="0" fontId="1" fillId="8" borderId="1" xfId="3" applyNumberFormat="1" applyFill="1" applyBorder="1" applyAlignment="1"/>
    <xf numFmtId="0" fontId="1" fillId="8" borderId="1" xfId="3" applyNumberFormat="1" applyFill="1" applyBorder="1" applyAlignment="1">
      <alignment horizontal="left"/>
    </xf>
    <xf numFmtId="0" fontId="0" fillId="8" borderId="1" xfId="0" applyFont="1" applyFill="1" applyBorder="1">
      <alignment vertical="center"/>
    </xf>
    <xf numFmtId="0" fontId="0" fillId="8" borderId="1" xfId="0" applyFill="1" applyBorder="1" applyAlignment="1">
      <alignment horizontal="left"/>
    </xf>
    <xf numFmtId="0" fontId="5" fillId="9" borderId="1" xfId="4" applyFont="1" applyFill="1" applyBorder="1"/>
    <xf numFmtId="0" fontId="2" fillId="5" borderId="0" xfId="2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5" borderId="1" xfId="2" applyBorder="1" applyAlignment="1">
      <alignment horizontal="center" vertical="center"/>
    </xf>
    <xf numFmtId="0" fontId="2" fillId="5" borderId="1" xfId="2" applyFont="1" applyFill="1" applyBorder="1">
      <alignment vertical="center"/>
    </xf>
    <xf numFmtId="0" fontId="1" fillId="7" borderId="1" xfId="3" applyFill="1" applyBorder="1" applyAlignment="1">
      <alignment horizontal="center" vertical="center"/>
    </xf>
    <xf numFmtId="0" fontId="1" fillId="7" borderId="1" xfId="3" applyFont="1" applyFill="1" applyBorder="1">
      <alignment vertical="center"/>
    </xf>
    <xf numFmtId="0" fontId="1" fillId="8" borderId="1" xfId="3" applyFill="1" applyBorder="1" applyAlignment="1">
      <alignment horizontal="center" vertical="center"/>
    </xf>
    <xf numFmtId="0" fontId="1" fillId="8" borderId="1" xfId="3" applyFont="1" applyFill="1" applyBorder="1">
      <alignment vertical="center"/>
    </xf>
    <xf numFmtId="0" fontId="3" fillId="8" borderId="1" xfId="1" applyFill="1" applyBorder="1" applyAlignment="1">
      <alignment horizontal="center" vertical="center"/>
    </xf>
    <xf numFmtId="0" fontId="3" fillId="8" borderId="1" xfId="1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0" fillId="9" borderId="1" xfId="4" applyFont="1" applyFill="1" applyBorder="1" applyAlignment="1"/>
    <xf numFmtId="0" fontId="2" fillId="5" borderId="0" xfId="2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8" borderId="1" xfId="3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2" fillId="9" borderId="1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11" borderId="1" xfId="4" applyFont="1" applyFill="1" applyBorder="1"/>
    <xf numFmtId="0" fontId="4" fillId="9" borderId="1" xfId="4" applyFont="1" applyFill="1" applyBorder="1" applyAlignment="1">
      <alignment horizontal="center"/>
    </xf>
    <xf numFmtId="0" fontId="3" fillId="10" borderId="1" xfId="1" applyFill="1" applyBorder="1" applyAlignment="1"/>
    <xf numFmtId="0" fontId="3" fillId="10" borderId="1" xfId="1" applyFill="1" applyBorder="1" applyAlignment="1">
      <alignment horizontal="center"/>
    </xf>
    <xf numFmtId="0" fontId="3" fillId="10" borderId="1" xfId="1" applyFill="1" applyBorder="1" applyAlignment="1">
      <alignment horizontal="left" vertical="center" wrapText="1"/>
    </xf>
    <xf numFmtId="0" fontId="3" fillId="10" borderId="1" xfId="1" applyFill="1" applyBorder="1" applyAlignment="1">
      <alignment horizontal="center" vertical="center" wrapText="1"/>
    </xf>
    <xf numFmtId="0" fontId="3" fillId="10" borderId="1" xfId="1" applyFill="1" applyBorder="1" applyAlignment="1">
      <alignment horizontal="left"/>
    </xf>
    <xf numFmtId="0" fontId="0" fillId="10" borderId="1" xfId="0" applyFill="1" applyBorder="1" applyAlignment="1"/>
    <xf numFmtId="0" fontId="5" fillId="10" borderId="1" xfId="4" applyFill="1" applyBorder="1" applyAlignment="1">
      <alignment horizontal="left" vertical="center" wrapText="1"/>
    </xf>
    <xf numFmtId="0" fontId="1" fillId="10" borderId="1" xfId="3" applyFill="1" applyBorder="1" applyAlignment="1">
      <alignment horizontal="center" vertical="center" wrapText="1"/>
    </xf>
    <xf numFmtId="0" fontId="5" fillId="10" borderId="1" xfId="4" applyFill="1" applyBorder="1" applyAlignment="1">
      <alignment horizontal="center" vertical="center" wrapText="1"/>
    </xf>
    <xf numFmtId="0" fontId="0" fillId="10" borderId="2" xfId="0" applyFill="1" applyBorder="1" applyAlignment="1"/>
    <xf numFmtId="0" fontId="5" fillId="10" borderId="2" xfId="4" applyFill="1" applyBorder="1" applyAlignment="1">
      <alignment horizontal="left" vertical="center" wrapText="1"/>
    </xf>
    <xf numFmtId="0" fontId="5" fillId="10" borderId="1" xfId="0" applyFont="1" applyFill="1" applyBorder="1" applyAlignment="1"/>
    <xf numFmtId="0" fontId="3" fillId="10" borderId="1" xfId="1" applyFill="1" applyBorder="1" applyAlignment="1">
      <alignment horizontal="right" vertical="center" wrapText="1"/>
    </xf>
    <xf numFmtId="0" fontId="2" fillId="10" borderId="1" xfId="2" applyFill="1" applyBorder="1" applyAlignment="1"/>
    <xf numFmtId="0" fontId="0" fillId="10" borderId="1" xfId="4" applyFont="1" applyFill="1" applyBorder="1" applyAlignment="1">
      <alignment horizontal="right" vertical="center" wrapText="1"/>
    </xf>
    <xf numFmtId="0" fontId="0" fillId="10" borderId="2" xfId="4" applyFont="1" applyFill="1" applyBorder="1" applyAlignment="1">
      <alignment horizontal="right" vertical="center" wrapText="1"/>
    </xf>
    <xf numFmtId="0" fontId="2" fillId="10" borderId="2" xfId="2" applyFill="1" applyBorder="1" applyAlignment="1"/>
    <xf numFmtId="0" fontId="0" fillId="10" borderId="1" xfId="0" applyFill="1" applyBorder="1" applyAlignment="1">
      <alignment horizontal="left"/>
    </xf>
    <xf numFmtId="0" fontId="5" fillId="10" borderId="2" xfId="0" applyFont="1" applyFill="1" applyBorder="1">
      <alignment vertical="center"/>
    </xf>
    <xf numFmtId="0" fontId="4" fillId="9" borderId="1" xfId="4" applyFont="1" applyFill="1" applyBorder="1" applyAlignment="1"/>
    <xf numFmtId="0" fontId="3" fillId="10" borderId="1" xfId="1" applyFill="1" applyBorder="1" applyAlignment="1">
      <alignment horizontal="center" vertical="center"/>
    </xf>
    <xf numFmtId="0" fontId="3" fillId="10" borderId="1" xfId="1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0" fillId="10" borderId="2" xfId="0" applyFill="1" applyBorder="1">
      <alignment vertical="center"/>
    </xf>
    <xf numFmtId="0" fontId="4" fillId="9" borderId="1" xfId="2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9" fillId="5" borderId="0" xfId="2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4" fillId="9" borderId="1" xfId="4" applyFont="1" applyFill="1" applyBorder="1" applyAlignment="1">
      <alignment horizontal="center" vertical="center"/>
    </xf>
  </cellXfs>
  <cellStyles count="5">
    <cellStyle name="差" xfId="1" builtinId="27"/>
    <cellStyle name="常规" xfId="0" builtinId="0"/>
    <cellStyle name="常规 2" xfId="4" xr:uid="{00000000-0005-0000-0000-000031000000}"/>
    <cellStyle name="好" xfId="2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9"/>
  <sheetViews>
    <sheetView tabSelected="1" zoomScale="85" zoomScaleNormal="85" workbookViewId="0">
      <pane xSplit="4" ySplit="5" topLeftCell="V6" activePane="bottomRight" state="frozen"/>
      <selection pane="topRight"/>
      <selection pane="bottomLeft"/>
      <selection pane="bottomRight" activeCell="AC1" sqref="AC1"/>
    </sheetView>
  </sheetViews>
  <sheetFormatPr defaultColWidth="9" defaultRowHeight="13.5" x14ac:dyDescent="0.15"/>
  <cols>
    <col min="2" max="2" width="11.75" customWidth="1"/>
    <col min="3" max="3" width="11.75" style="21" customWidth="1"/>
    <col min="4" max="4" width="9" customWidth="1"/>
    <col min="5" max="6" width="10.375" customWidth="1"/>
    <col min="7" max="7" width="12.375" customWidth="1"/>
    <col min="8" max="8" width="11.875" customWidth="1"/>
    <col min="9" max="10" width="11.625" customWidth="1"/>
    <col min="11" max="12" width="9" customWidth="1"/>
    <col min="13" max="13" width="15.125" customWidth="1"/>
    <col min="14" max="14" width="13" customWidth="1"/>
    <col min="15" max="15" width="93.75" customWidth="1"/>
    <col min="16" max="16" width="26.875" customWidth="1"/>
    <col min="17" max="17" width="12" customWidth="1"/>
    <col min="18" max="18" width="17.125" customWidth="1"/>
    <col min="19" max="19" width="66.25" customWidth="1"/>
    <col min="20" max="20" width="12.75" customWidth="1"/>
    <col min="21" max="22" width="20.25" customWidth="1"/>
    <col min="23" max="23" width="11.625" customWidth="1"/>
    <col min="24" max="24" width="12.375" customWidth="1"/>
    <col min="25" max="25" width="14.375" customWidth="1"/>
    <col min="26" max="26" width="17.25" style="21" customWidth="1"/>
    <col min="27" max="27" width="13.125" customWidth="1"/>
    <col min="28" max="28" width="41.875" style="21" customWidth="1"/>
    <col min="29" max="29" width="23.125" style="21" customWidth="1"/>
    <col min="30" max="30" width="14.125" customWidth="1"/>
    <col min="31" max="31" width="17.375" customWidth="1"/>
    <col min="32" max="32" width="16.25" customWidth="1"/>
    <col min="33" max="34" width="19.75" customWidth="1"/>
    <col min="35" max="35" width="22.625" customWidth="1"/>
    <col min="36" max="36" width="28.75" style="21" customWidth="1"/>
    <col min="37" max="37" width="15.5" customWidth="1"/>
    <col min="38" max="38" width="28" style="21" customWidth="1"/>
    <col min="39" max="39" width="31.625" style="21" customWidth="1"/>
    <col min="40" max="40" width="27.25" customWidth="1"/>
  </cols>
  <sheetData>
    <row r="1" spans="1:40" ht="54" x14ac:dyDescent="0.15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3" t="s">
        <v>25</v>
      </c>
      <c r="AA1" s="22" t="s">
        <v>26</v>
      </c>
      <c r="AB1" s="125" t="s">
        <v>1308</v>
      </c>
      <c r="AC1" s="125" t="s">
        <v>1309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1" t="s">
        <v>33</v>
      </c>
      <c r="AK1" s="22" t="s">
        <v>34</v>
      </c>
      <c r="AL1" s="85" t="s">
        <v>35</v>
      </c>
      <c r="AM1" s="71" t="s">
        <v>36</v>
      </c>
      <c r="AN1" s="22" t="s">
        <v>37</v>
      </c>
    </row>
    <row r="2" spans="1:40" x14ac:dyDescent="0.15">
      <c r="A2" s="24" t="s">
        <v>38</v>
      </c>
      <c r="B2" s="24" t="s">
        <v>38</v>
      </c>
      <c r="C2" s="25"/>
      <c r="D2" s="24" t="s">
        <v>38</v>
      </c>
      <c r="E2" s="24" t="s">
        <v>38</v>
      </c>
      <c r="F2" s="24" t="s">
        <v>38</v>
      </c>
      <c r="G2" s="24" t="s">
        <v>38</v>
      </c>
      <c r="H2" s="24" t="s">
        <v>38</v>
      </c>
      <c r="I2" s="24" t="s">
        <v>38</v>
      </c>
      <c r="J2" s="24" t="s">
        <v>38</v>
      </c>
      <c r="K2" s="24" t="s">
        <v>38</v>
      </c>
      <c r="L2" s="24" t="s">
        <v>38</v>
      </c>
      <c r="M2" s="24" t="s">
        <v>38</v>
      </c>
      <c r="N2" s="24" t="s">
        <v>38</v>
      </c>
      <c r="O2" s="24" t="s">
        <v>38</v>
      </c>
      <c r="P2" s="24" t="s">
        <v>38</v>
      </c>
      <c r="Q2" s="24"/>
      <c r="R2" s="24"/>
      <c r="S2" s="24" t="s">
        <v>38</v>
      </c>
      <c r="T2" s="24" t="s">
        <v>38</v>
      </c>
      <c r="U2" s="24"/>
      <c r="V2" s="24"/>
      <c r="W2" s="24" t="s">
        <v>38</v>
      </c>
      <c r="X2" s="24" t="s">
        <v>38</v>
      </c>
      <c r="Y2" t="s">
        <v>38</v>
      </c>
      <c r="Z2" s="25" t="s">
        <v>39</v>
      </c>
      <c r="AN2" s="93"/>
    </row>
    <row r="3" spans="1:40" x14ac:dyDescent="0.15">
      <c r="A3" s="24" t="s">
        <v>40</v>
      </c>
      <c r="B3" s="24" t="s">
        <v>41</v>
      </c>
      <c r="C3" s="25" t="s">
        <v>42</v>
      </c>
      <c r="D3" s="24" t="s">
        <v>43</v>
      </c>
      <c r="E3" s="24" t="s">
        <v>44</v>
      </c>
      <c r="F3" s="24" t="s">
        <v>45</v>
      </c>
      <c r="G3" s="24" t="s">
        <v>46</v>
      </c>
      <c r="H3" s="24" t="s">
        <v>47</v>
      </c>
      <c r="I3" s="24" t="s">
        <v>48</v>
      </c>
      <c r="J3" s="24" t="s">
        <v>49</v>
      </c>
      <c r="K3" s="24" t="s">
        <v>50</v>
      </c>
      <c r="L3" s="24" t="s">
        <v>51</v>
      </c>
      <c r="M3" s="51" t="s">
        <v>52</v>
      </c>
      <c r="N3" s="24" t="s">
        <v>53</v>
      </c>
      <c r="O3" s="24" t="s">
        <v>54</v>
      </c>
      <c r="P3" s="24" t="s">
        <v>55</v>
      </c>
      <c r="Q3" s="24" t="s">
        <v>56</v>
      </c>
      <c r="R3" s="24" t="s">
        <v>57</v>
      </c>
      <c r="S3" t="s">
        <v>58</v>
      </c>
      <c r="T3" s="24" t="s">
        <v>59</v>
      </c>
      <c r="U3" s="24" t="s">
        <v>60</v>
      </c>
      <c r="V3" s="24" t="s">
        <v>61</v>
      </c>
      <c r="W3" t="s">
        <v>62</v>
      </c>
      <c r="X3" s="24" t="s">
        <v>63</v>
      </c>
      <c r="Y3" s="72" t="s">
        <v>64</v>
      </c>
      <c r="Z3" s="73" t="s">
        <v>65</v>
      </c>
      <c r="AA3" s="24" t="s">
        <v>66</v>
      </c>
      <c r="AB3" s="21" t="s">
        <v>67</v>
      </c>
      <c r="AC3" s="126" t="s">
        <v>1306</v>
      </c>
      <c r="AD3" s="24" t="s">
        <v>68</v>
      </c>
      <c r="AE3" s="24" t="s">
        <v>69</v>
      </c>
      <c r="AF3" s="24" t="s">
        <v>70</v>
      </c>
      <c r="AG3" s="24" t="s">
        <v>71</v>
      </c>
      <c r="AH3" s="24" t="s">
        <v>72</v>
      </c>
      <c r="AI3" s="86" t="s">
        <v>73</v>
      </c>
      <c r="AJ3" s="21" t="s">
        <v>74</v>
      </c>
      <c r="AK3" s="51" t="s">
        <v>75</v>
      </c>
      <c r="AL3" s="87" t="s">
        <v>76</v>
      </c>
      <c r="AM3" s="87" t="s">
        <v>77</v>
      </c>
      <c r="AN3" s="94" t="s">
        <v>78</v>
      </c>
    </row>
    <row r="4" spans="1:40" x14ac:dyDescent="0.15">
      <c r="A4" s="24" t="s">
        <v>79</v>
      </c>
      <c r="B4" s="24" t="s">
        <v>80</v>
      </c>
      <c r="C4" s="25" t="s">
        <v>81</v>
      </c>
      <c r="D4" s="24" t="s">
        <v>81</v>
      </c>
      <c r="E4" s="24" t="s">
        <v>82</v>
      </c>
      <c r="F4" s="24" t="s">
        <v>83</v>
      </c>
      <c r="G4" s="24" t="s">
        <v>81</v>
      </c>
      <c r="H4" s="24" t="s">
        <v>81</v>
      </c>
      <c r="I4" s="24" t="s">
        <v>82</v>
      </c>
      <c r="J4" s="24" t="s">
        <v>84</v>
      </c>
      <c r="K4" s="24" t="s">
        <v>81</v>
      </c>
      <c r="L4" s="24" t="s">
        <v>81</v>
      </c>
      <c r="M4" s="51" t="s">
        <v>82</v>
      </c>
      <c r="N4" s="24" t="s">
        <v>81</v>
      </c>
      <c r="O4" s="24" t="s">
        <v>81</v>
      </c>
      <c r="P4" s="24" t="s">
        <v>81</v>
      </c>
      <c r="Q4" s="24" t="s">
        <v>82</v>
      </c>
      <c r="R4" s="24" t="s">
        <v>82</v>
      </c>
      <c r="S4" s="24" t="s">
        <v>82</v>
      </c>
      <c r="T4" s="24" t="s">
        <v>85</v>
      </c>
      <c r="U4" s="24" t="s">
        <v>82</v>
      </c>
      <c r="V4" s="24" t="s">
        <v>82</v>
      </c>
      <c r="W4" t="s">
        <v>80</v>
      </c>
      <c r="X4" s="24" t="s">
        <v>82</v>
      </c>
      <c r="Y4" t="s">
        <v>81</v>
      </c>
      <c r="Z4" s="25" t="s">
        <v>80</v>
      </c>
      <c r="AA4" s="24" t="s">
        <v>82</v>
      </c>
      <c r="AB4" s="21" t="s">
        <v>82</v>
      </c>
      <c r="AC4" s="21" t="s">
        <v>82</v>
      </c>
      <c r="AD4" t="s">
        <v>82</v>
      </c>
      <c r="AE4" s="24" t="s">
        <v>82</v>
      </c>
      <c r="AF4" t="s">
        <v>82</v>
      </c>
      <c r="AG4" t="s">
        <v>82</v>
      </c>
      <c r="AH4" t="s">
        <v>82</v>
      </c>
      <c r="AI4" t="s">
        <v>83</v>
      </c>
      <c r="AJ4" s="21" t="s">
        <v>84</v>
      </c>
      <c r="AK4" s="4" t="s">
        <v>80</v>
      </c>
      <c r="AL4" s="87" t="s">
        <v>82</v>
      </c>
      <c r="AM4" s="87" t="s">
        <v>82</v>
      </c>
      <c r="AN4" s="94" t="s">
        <v>82</v>
      </c>
    </row>
    <row r="5" spans="1:40" x14ac:dyDescent="0.15">
      <c r="A5" s="24" t="s">
        <v>86</v>
      </c>
      <c r="B5" s="24" t="s">
        <v>87</v>
      </c>
      <c r="C5" s="25" t="s">
        <v>86</v>
      </c>
      <c r="D5" s="24" t="s">
        <v>86</v>
      </c>
      <c r="E5" s="24" t="s">
        <v>87</v>
      </c>
      <c r="F5" s="24" t="s">
        <v>86</v>
      </c>
      <c r="G5" s="24" t="s">
        <v>86</v>
      </c>
      <c r="H5" s="24" t="s">
        <v>86</v>
      </c>
      <c r="I5" s="24" t="s">
        <v>86</v>
      </c>
      <c r="J5" s="24" t="s">
        <v>86</v>
      </c>
      <c r="K5" s="24" t="s">
        <v>86</v>
      </c>
      <c r="L5" s="24" t="s">
        <v>88</v>
      </c>
      <c r="M5" s="24" t="s">
        <v>87</v>
      </c>
      <c r="N5" s="24" t="s">
        <v>89</v>
      </c>
      <c r="O5" s="24" t="s">
        <v>90</v>
      </c>
      <c r="P5" s="24" t="s">
        <v>86</v>
      </c>
      <c r="Q5" s="24" t="s">
        <v>86</v>
      </c>
      <c r="R5" s="24" t="s">
        <v>86</v>
      </c>
      <c r="S5" s="24" t="s">
        <v>88</v>
      </c>
      <c r="T5" s="24" t="s">
        <v>86</v>
      </c>
      <c r="U5" s="24" t="s">
        <v>86</v>
      </c>
      <c r="V5" s="24" t="s">
        <v>86</v>
      </c>
      <c r="W5" t="s">
        <v>86</v>
      </c>
      <c r="X5" s="24" t="s">
        <v>86</v>
      </c>
      <c r="Y5" t="s">
        <v>86</v>
      </c>
      <c r="Z5" s="25" t="s">
        <v>91</v>
      </c>
      <c r="AA5" s="24" t="s">
        <v>92</v>
      </c>
      <c r="AB5" s="21" t="s">
        <v>90</v>
      </c>
      <c r="AC5" s="126" t="s">
        <v>1307</v>
      </c>
      <c r="AD5" t="s">
        <v>88</v>
      </c>
      <c r="AE5" s="24" t="s">
        <v>88</v>
      </c>
      <c r="AF5" t="s">
        <v>88</v>
      </c>
      <c r="AG5" t="s">
        <v>89</v>
      </c>
      <c r="AH5" t="s">
        <v>86</v>
      </c>
      <c r="AI5" t="s">
        <v>93</v>
      </c>
      <c r="AJ5" s="21" t="s">
        <v>86</v>
      </c>
      <c r="AK5" s="4" t="s">
        <v>89</v>
      </c>
      <c r="AL5" s="87" t="s">
        <v>94</v>
      </c>
      <c r="AM5" s="87" t="s">
        <v>95</v>
      </c>
      <c r="AN5" s="51" t="s">
        <v>87</v>
      </c>
    </row>
    <row r="6" spans="1:40" s="8" customFormat="1" x14ac:dyDescent="0.15">
      <c r="A6" s="26">
        <v>1000</v>
      </c>
      <c r="B6" s="27" t="s">
        <v>96</v>
      </c>
      <c r="C6" s="28">
        <v>1</v>
      </c>
      <c r="D6" s="8">
        <v>101000</v>
      </c>
      <c r="E6" s="29" t="s">
        <v>97</v>
      </c>
      <c r="F6" s="29">
        <v>1</v>
      </c>
      <c r="G6" s="29">
        <v>1</v>
      </c>
      <c r="H6" s="29">
        <v>1</v>
      </c>
      <c r="I6" s="29">
        <v>2</v>
      </c>
      <c r="J6" s="29">
        <v>4</v>
      </c>
      <c r="K6" s="52">
        <v>4</v>
      </c>
      <c r="L6" s="29" t="s">
        <v>98</v>
      </c>
      <c r="M6" s="29" t="s">
        <v>99</v>
      </c>
      <c r="N6" s="29">
        <v>17</v>
      </c>
      <c r="O6" s="29" t="s">
        <v>100</v>
      </c>
      <c r="P6" s="29">
        <v>1200</v>
      </c>
      <c r="Q6" s="29">
        <v>600</v>
      </c>
      <c r="R6" s="29">
        <v>2393</v>
      </c>
      <c r="S6" s="8" t="s">
        <v>101</v>
      </c>
      <c r="T6" s="29">
        <v>91000</v>
      </c>
      <c r="U6" s="29">
        <f t="shared" ref="U6:U27" si="0">K6+4</f>
        <v>8</v>
      </c>
      <c r="W6" s="29">
        <v>1000</v>
      </c>
      <c r="X6" s="62">
        <v>111000</v>
      </c>
      <c r="Y6" s="8">
        <v>1</v>
      </c>
      <c r="Z6" s="74" t="b">
        <v>1</v>
      </c>
      <c r="AB6" s="75" t="s">
        <v>102</v>
      </c>
      <c r="AC6" s="74"/>
      <c r="AI6" s="8" t="b">
        <v>0</v>
      </c>
      <c r="AJ6" s="28">
        <v>4</v>
      </c>
      <c r="AK6" s="8">
        <v>0</v>
      </c>
      <c r="AL6" s="74">
        <v>1</v>
      </c>
      <c r="AM6" s="74" t="s">
        <v>103</v>
      </c>
      <c r="AN6" s="8" t="s">
        <v>104</v>
      </c>
    </row>
    <row r="7" spans="1:40" s="8" customFormat="1" x14ac:dyDescent="0.15">
      <c r="A7" s="26">
        <v>1001</v>
      </c>
      <c r="B7" s="27" t="s">
        <v>105</v>
      </c>
      <c r="C7" s="28">
        <v>1</v>
      </c>
      <c r="D7" s="8">
        <v>101001</v>
      </c>
      <c r="E7" s="29" t="s">
        <v>106</v>
      </c>
      <c r="F7" s="29">
        <v>1</v>
      </c>
      <c r="G7" s="29">
        <v>1</v>
      </c>
      <c r="H7" s="29">
        <v>1</v>
      </c>
      <c r="I7" s="29">
        <v>1</v>
      </c>
      <c r="J7" s="29">
        <v>2</v>
      </c>
      <c r="K7" s="52">
        <v>3</v>
      </c>
      <c r="L7" s="29" t="s">
        <v>107</v>
      </c>
      <c r="M7" s="29" t="s">
        <v>99</v>
      </c>
      <c r="N7" s="29">
        <v>17</v>
      </c>
      <c r="O7" s="29" t="s">
        <v>108</v>
      </c>
      <c r="P7" s="29">
        <v>1000</v>
      </c>
      <c r="Q7" s="29">
        <v>300</v>
      </c>
      <c r="R7" s="29">
        <v>2393</v>
      </c>
      <c r="S7" s="8" t="s">
        <v>109</v>
      </c>
      <c r="T7" s="29">
        <v>91001</v>
      </c>
      <c r="U7" s="29">
        <f t="shared" si="0"/>
        <v>7</v>
      </c>
      <c r="W7" s="29">
        <v>1001</v>
      </c>
      <c r="X7" s="62">
        <v>111001</v>
      </c>
      <c r="Y7" s="8">
        <v>1</v>
      </c>
      <c r="Z7" s="74" t="b">
        <v>1</v>
      </c>
      <c r="AB7" s="75" t="s">
        <v>110</v>
      </c>
      <c r="AC7" s="74"/>
      <c r="AI7" s="8" t="b">
        <v>0</v>
      </c>
      <c r="AJ7" s="28">
        <v>2</v>
      </c>
      <c r="AK7" s="8">
        <v>0</v>
      </c>
      <c r="AL7" s="74">
        <v>2</v>
      </c>
      <c r="AM7" s="74" t="s">
        <v>111</v>
      </c>
      <c r="AN7" s="8" t="s">
        <v>112</v>
      </c>
    </row>
    <row r="8" spans="1:40" s="8" customFormat="1" x14ac:dyDescent="0.15">
      <c r="A8" s="26">
        <v>1002</v>
      </c>
      <c r="B8" s="27" t="s">
        <v>113</v>
      </c>
      <c r="C8" s="28">
        <v>1</v>
      </c>
      <c r="D8" s="8">
        <v>101002</v>
      </c>
      <c r="E8" s="29" t="s">
        <v>114</v>
      </c>
      <c r="F8" s="29">
        <v>1</v>
      </c>
      <c r="G8" s="29">
        <v>1</v>
      </c>
      <c r="H8" s="29">
        <v>1</v>
      </c>
      <c r="I8" s="29">
        <v>1</v>
      </c>
      <c r="J8" s="29">
        <v>1</v>
      </c>
      <c r="K8" s="52">
        <v>2</v>
      </c>
      <c r="L8" s="29" t="s">
        <v>115</v>
      </c>
      <c r="M8" s="29" t="s">
        <v>99</v>
      </c>
      <c r="N8" s="29">
        <v>17</v>
      </c>
      <c r="O8" s="29" t="s">
        <v>116</v>
      </c>
      <c r="P8" s="29">
        <v>1000</v>
      </c>
      <c r="Q8" s="29">
        <v>300</v>
      </c>
      <c r="R8" s="29">
        <v>2393</v>
      </c>
      <c r="S8" s="8" t="s">
        <v>117</v>
      </c>
      <c r="T8" s="29">
        <v>91002</v>
      </c>
      <c r="U8" s="29">
        <f t="shared" si="0"/>
        <v>6</v>
      </c>
      <c r="W8" s="29">
        <v>1002</v>
      </c>
      <c r="X8" s="62">
        <v>111002</v>
      </c>
      <c r="Y8" s="8">
        <v>1</v>
      </c>
      <c r="Z8" s="74" t="b">
        <v>1</v>
      </c>
      <c r="AB8" s="75" t="s">
        <v>118</v>
      </c>
      <c r="AC8" s="74"/>
      <c r="AI8" s="8" t="b">
        <v>0</v>
      </c>
      <c r="AJ8" s="28">
        <v>1</v>
      </c>
      <c r="AK8" s="8">
        <v>0</v>
      </c>
      <c r="AL8" s="74">
        <v>1</v>
      </c>
      <c r="AM8" s="74" t="s">
        <v>103</v>
      </c>
      <c r="AN8" s="8" t="s">
        <v>119</v>
      </c>
    </row>
    <row r="9" spans="1:40" s="8" customFormat="1" x14ac:dyDescent="0.15">
      <c r="A9" s="26">
        <v>1003</v>
      </c>
      <c r="B9" s="27" t="s">
        <v>120</v>
      </c>
      <c r="C9" s="28">
        <v>1</v>
      </c>
      <c r="D9" s="8">
        <v>101003</v>
      </c>
      <c r="E9" s="29" t="s">
        <v>121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52">
        <v>3</v>
      </c>
      <c r="L9" s="29" t="s">
        <v>98</v>
      </c>
      <c r="M9" s="29" t="s">
        <v>99</v>
      </c>
      <c r="N9" s="29">
        <v>17</v>
      </c>
      <c r="O9" s="29" t="s">
        <v>116</v>
      </c>
      <c r="P9" s="29">
        <v>1000</v>
      </c>
      <c r="Q9" s="29">
        <v>300</v>
      </c>
      <c r="R9" s="29">
        <v>2393</v>
      </c>
      <c r="S9" s="8" t="s">
        <v>122</v>
      </c>
      <c r="T9" s="29">
        <v>91003</v>
      </c>
      <c r="U9" s="29">
        <f t="shared" si="0"/>
        <v>7</v>
      </c>
      <c r="W9" s="29">
        <v>1003</v>
      </c>
      <c r="X9" s="62">
        <v>111003</v>
      </c>
      <c r="Y9" s="8">
        <v>1</v>
      </c>
      <c r="Z9" s="74" t="b">
        <v>1</v>
      </c>
      <c r="AB9" s="75" t="s">
        <v>123</v>
      </c>
      <c r="AC9" s="74"/>
      <c r="AI9" s="8" t="b">
        <v>0</v>
      </c>
      <c r="AJ9" s="28">
        <v>1</v>
      </c>
      <c r="AK9" s="8">
        <v>0</v>
      </c>
      <c r="AL9" s="74">
        <v>1</v>
      </c>
      <c r="AM9" s="74" t="s">
        <v>103</v>
      </c>
      <c r="AN9" s="8" t="s">
        <v>124</v>
      </c>
    </row>
    <row r="10" spans="1:40" s="8" customFormat="1" x14ac:dyDescent="0.15">
      <c r="A10" s="26">
        <v>1005</v>
      </c>
      <c r="B10" s="27" t="s">
        <v>125</v>
      </c>
      <c r="C10" s="28">
        <v>1</v>
      </c>
      <c r="D10" s="8">
        <v>101005</v>
      </c>
      <c r="E10" s="29" t="s">
        <v>126</v>
      </c>
      <c r="F10" s="29">
        <v>1</v>
      </c>
      <c r="G10" s="29">
        <v>1</v>
      </c>
      <c r="H10" s="29">
        <v>1</v>
      </c>
      <c r="I10" s="29">
        <v>2</v>
      </c>
      <c r="J10" s="29">
        <v>4</v>
      </c>
      <c r="K10" s="52">
        <v>2</v>
      </c>
      <c r="L10" s="29" t="s">
        <v>127</v>
      </c>
      <c r="M10" s="29" t="s">
        <v>99</v>
      </c>
      <c r="N10" s="29">
        <v>17</v>
      </c>
      <c r="O10" s="29" t="s">
        <v>100</v>
      </c>
      <c r="P10" s="29">
        <v>1000</v>
      </c>
      <c r="Q10" s="29">
        <v>600</v>
      </c>
      <c r="R10" s="29">
        <v>2393</v>
      </c>
      <c r="S10" s="8" t="s">
        <v>128</v>
      </c>
      <c r="T10" s="29">
        <v>91005</v>
      </c>
      <c r="U10" s="29">
        <f t="shared" si="0"/>
        <v>6</v>
      </c>
      <c r="W10" s="29">
        <v>1005</v>
      </c>
      <c r="X10" s="62">
        <v>111005</v>
      </c>
      <c r="Y10" s="8">
        <v>1</v>
      </c>
      <c r="Z10" s="74" t="b">
        <v>1</v>
      </c>
      <c r="AB10" s="75" t="s">
        <v>129</v>
      </c>
      <c r="AC10" s="74"/>
      <c r="AI10" s="8" t="b">
        <v>0</v>
      </c>
      <c r="AJ10" s="28">
        <v>4</v>
      </c>
      <c r="AK10" s="8">
        <v>0</v>
      </c>
      <c r="AL10" s="74">
        <v>1</v>
      </c>
      <c r="AM10" s="74" t="s">
        <v>103</v>
      </c>
      <c r="AN10" s="8" t="s">
        <v>130</v>
      </c>
    </row>
    <row r="11" spans="1:40" s="8" customFormat="1" x14ac:dyDescent="0.15">
      <c r="A11" s="26">
        <v>1006</v>
      </c>
      <c r="B11" s="27" t="s">
        <v>131</v>
      </c>
      <c r="C11" s="28">
        <v>1</v>
      </c>
      <c r="D11" s="8">
        <v>101006</v>
      </c>
      <c r="E11" s="29" t="s">
        <v>132</v>
      </c>
      <c r="F11" s="29">
        <v>1</v>
      </c>
      <c r="G11" s="29">
        <v>1</v>
      </c>
      <c r="H11" s="29">
        <v>1</v>
      </c>
      <c r="I11" s="29">
        <v>2</v>
      </c>
      <c r="J11" s="29">
        <v>3</v>
      </c>
      <c r="K11" s="52">
        <v>1</v>
      </c>
      <c r="L11" s="29" t="s">
        <v>133</v>
      </c>
      <c r="M11" s="29" t="s">
        <v>99</v>
      </c>
      <c r="N11" s="29">
        <v>17</v>
      </c>
      <c r="O11" s="29" t="s">
        <v>134</v>
      </c>
      <c r="P11" s="29">
        <v>1300</v>
      </c>
      <c r="Q11" s="29">
        <v>600</v>
      </c>
      <c r="R11" s="29">
        <v>2393</v>
      </c>
      <c r="S11" s="8" t="s">
        <v>135</v>
      </c>
      <c r="T11" s="29">
        <v>91006</v>
      </c>
      <c r="U11" s="29">
        <f t="shared" si="0"/>
        <v>5</v>
      </c>
      <c r="W11" s="29">
        <v>1006</v>
      </c>
      <c r="X11" s="62">
        <v>111006</v>
      </c>
      <c r="Y11" s="8">
        <v>1</v>
      </c>
      <c r="Z11" s="74" t="b">
        <v>1</v>
      </c>
      <c r="AB11" s="75" t="s">
        <v>136</v>
      </c>
      <c r="AC11" s="74"/>
      <c r="AI11" s="8" t="b">
        <v>0</v>
      </c>
      <c r="AJ11" s="28">
        <v>3</v>
      </c>
      <c r="AK11" s="8">
        <v>0</v>
      </c>
      <c r="AL11" s="74">
        <v>1</v>
      </c>
      <c r="AM11" s="74" t="s">
        <v>103</v>
      </c>
      <c r="AN11" s="8" t="s">
        <v>137</v>
      </c>
    </row>
    <row r="12" spans="1:40" s="8" customFormat="1" x14ac:dyDescent="0.15">
      <c r="A12" s="26">
        <v>1007</v>
      </c>
      <c r="B12" s="27" t="s">
        <v>138</v>
      </c>
      <c r="C12" s="28">
        <v>1</v>
      </c>
      <c r="D12" s="8">
        <v>101007</v>
      </c>
      <c r="E12" s="29" t="s">
        <v>139</v>
      </c>
      <c r="F12" s="29">
        <v>1</v>
      </c>
      <c r="G12" s="29">
        <v>1</v>
      </c>
      <c r="H12" s="29">
        <v>1</v>
      </c>
      <c r="I12" s="29">
        <v>2</v>
      </c>
      <c r="J12" s="29">
        <v>4</v>
      </c>
      <c r="K12" s="52">
        <v>1</v>
      </c>
      <c r="L12" s="29" t="s">
        <v>107</v>
      </c>
      <c r="M12" s="29" t="s">
        <v>99</v>
      </c>
      <c r="N12" s="29">
        <v>17</v>
      </c>
      <c r="O12" s="29" t="s">
        <v>100</v>
      </c>
      <c r="P12" s="29">
        <v>1200</v>
      </c>
      <c r="Q12" s="29">
        <v>600</v>
      </c>
      <c r="R12" s="29">
        <v>2393</v>
      </c>
      <c r="S12" s="8" t="s">
        <v>140</v>
      </c>
      <c r="T12" s="29">
        <v>91007</v>
      </c>
      <c r="U12" s="29">
        <f t="shared" si="0"/>
        <v>5</v>
      </c>
      <c r="W12" s="29">
        <v>1007</v>
      </c>
      <c r="X12" s="62">
        <v>111007</v>
      </c>
      <c r="Y12" s="8">
        <v>1</v>
      </c>
      <c r="Z12" s="74" t="b">
        <v>1</v>
      </c>
      <c r="AB12" s="75" t="s">
        <v>141</v>
      </c>
      <c r="AC12" s="74"/>
      <c r="AI12" s="8" t="b">
        <v>0</v>
      </c>
      <c r="AJ12" s="28">
        <v>4</v>
      </c>
      <c r="AK12" s="8">
        <v>0</v>
      </c>
      <c r="AL12" s="74">
        <v>1</v>
      </c>
      <c r="AM12" s="74" t="s">
        <v>103</v>
      </c>
      <c r="AN12" s="8" t="s">
        <v>142</v>
      </c>
    </row>
    <row r="13" spans="1:40" s="9" customFormat="1" x14ac:dyDescent="0.15">
      <c r="A13" s="26">
        <v>1017</v>
      </c>
      <c r="B13" s="27" t="s">
        <v>143</v>
      </c>
      <c r="C13" s="28">
        <v>1</v>
      </c>
      <c r="D13" s="8">
        <v>101017</v>
      </c>
      <c r="E13" s="29" t="s">
        <v>144</v>
      </c>
      <c r="F13" s="29">
        <v>1</v>
      </c>
      <c r="G13" s="29">
        <v>1</v>
      </c>
      <c r="H13" s="29">
        <v>1</v>
      </c>
      <c r="I13" s="29">
        <v>1</v>
      </c>
      <c r="J13" s="29">
        <v>1</v>
      </c>
      <c r="K13" s="52">
        <v>4</v>
      </c>
      <c r="L13" s="29" t="s">
        <v>107</v>
      </c>
      <c r="M13" s="29" t="s">
        <v>99</v>
      </c>
      <c r="N13" s="29">
        <v>17</v>
      </c>
      <c r="O13" s="29" t="s">
        <v>116</v>
      </c>
      <c r="P13" s="29">
        <v>1000</v>
      </c>
      <c r="Q13" s="29">
        <v>300</v>
      </c>
      <c r="R13" s="29">
        <v>2393</v>
      </c>
      <c r="S13" s="8" t="s">
        <v>145</v>
      </c>
      <c r="T13" s="29">
        <v>91017</v>
      </c>
      <c r="U13" s="29">
        <f t="shared" si="0"/>
        <v>8</v>
      </c>
      <c r="V13" s="8"/>
      <c r="W13" s="29">
        <v>1017</v>
      </c>
      <c r="X13" s="62">
        <v>111017</v>
      </c>
      <c r="Y13" s="8">
        <v>1</v>
      </c>
      <c r="Z13" s="74" t="b">
        <v>1</v>
      </c>
      <c r="AA13" s="8"/>
      <c r="AB13" s="75" t="s">
        <v>146</v>
      </c>
      <c r="AC13" s="74"/>
      <c r="AD13" s="8"/>
      <c r="AE13" s="8"/>
      <c r="AF13" s="8"/>
      <c r="AG13" s="8"/>
      <c r="AH13" s="8"/>
      <c r="AI13" s="8" t="b">
        <v>0</v>
      </c>
      <c r="AJ13" s="28">
        <v>1</v>
      </c>
      <c r="AK13" s="8">
        <v>0</v>
      </c>
      <c r="AL13" s="74">
        <v>1</v>
      </c>
      <c r="AM13" s="74" t="s">
        <v>103</v>
      </c>
      <c r="AN13" s="9" t="s">
        <v>147</v>
      </c>
    </row>
    <row r="14" spans="1:40" s="10" customFormat="1" x14ac:dyDescent="0.15">
      <c r="A14" s="30">
        <v>1010</v>
      </c>
      <c r="B14" s="31" t="s">
        <v>148</v>
      </c>
      <c r="C14" s="32">
        <v>2</v>
      </c>
      <c r="D14" s="10">
        <v>101010</v>
      </c>
      <c r="E14" s="33" t="s">
        <v>149</v>
      </c>
      <c r="F14" s="33">
        <v>1</v>
      </c>
      <c r="G14" s="33">
        <v>3</v>
      </c>
      <c r="H14" s="33">
        <v>8</v>
      </c>
      <c r="I14" s="33">
        <v>1</v>
      </c>
      <c r="J14" s="33">
        <v>2</v>
      </c>
      <c r="K14" s="53">
        <v>2</v>
      </c>
      <c r="L14" s="33" t="s">
        <v>127</v>
      </c>
      <c r="M14" s="29" t="s">
        <v>99</v>
      </c>
      <c r="N14" s="54">
        <v>17</v>
      </c>
      <c r="O14" s="55" t="s">
        <v>150</v>
      </c>
      <c r="P14" s="33">
        <v>1000</v>
      </c>
      <c r="Q14" s="33">
        <v>300</v>
      </c>
      <c r="R14" s="33">
        <v>2393</v>
      </c>
      <c r="S14" s="10" t="s">
        <v>151</v>
      </c>
      <c r="T14" s="33">
        <v>91010</v>
      </c>
      <c r="U14" s="33">
        <f t="shared" si="0"/>
        <v>6</v>
      </c>
      <c r="W14" s="33">
        <v>1010</v>
      </c>
      <c r="X14" s="63">
        <v>111010</v>
      </c>
      <c r="Y14" s="10">
        <v>1</v>
      </c>
      <c r="Z14" s="76" t="b">
        <v>1</v>
      </c>
      <c r="AB14" s="77" t="s">
        <v>152</v>
      </c>
      <c r="AC14" s="76"/>
      <c r="AI14" s="10" t="b">
        <v>0</v>
      </c>
      <c r="AJ14" s="32">
        <v>2</v>
      </c>
      <c r="AK14" s="10">
        <v>0</v>
      </c>
      <c r="AL14" s="74">
        <v>2</v>
      </c>
      <c r="AM14" s="74" t="s">
        <v>111</v>
      </c>
      <c r="AN14" s="10" t="s">
        <v>153</v>
      </c>
    </row>
    <row r="15" spans="1:40" s="10" customFormat="1" x14ac:dyDescent="0.15">
      <c r="A15" s="30">
        <v>1011</v>
      </c>
      <c r="B15" s="31" t="s">
        <v>154</v>
      </c>
      <c r="C15" s="32">
        <v>2</v>
      </c>
      <c r="D15" s="10">
        <v>101011</v>
      </c>
      <c r="E15" s="33" t="s">
        <v>155</v>
      </c>
      <c r="F15" s="33">
        <v>1</v>
      </c>
      <c r="G15" s="33">
        <v>3</v>
      </c>
      <c r="H15" s="33">
        <v>8</v>
      </c>
      <c r="I15" s="33">
        <v>1</v>
      </c>
      <c r="J15" s="33">
        <v>2</v>
      </c>
      <c r="K15" s="53">
        <v>1</v>
      </c>
      <c r="L15" s="33" t="s">
        <v>156</v>
      </c>
      <c r="M15" s="29" t="s">
        <v>99</v>
      </c>
      <c r="N15" s="54">
        <v>17</v>
      </c>
      <c r="O15" s="55" t="s">
        <v>150</v>
      </c>
      <c r="P15" s="33">
        <v>1000</v>
      </c>
      <c r="Q15" s="33">
        <v>300</v>
      </c>
      <c r="R15" s="33">
        <v>2393</v>
      </c>
      <c r="S15" s="10" t="s">
        <v>157</v>
      </c>
      <c r="T15" s="33">
        <v>91011</v>
      </c>
      <c r="U15" s="33">
        <f t="shared" si="0"/>
        <v>5</v>
      </c>
      <c r="W15" s="33">
        <v>1011</v>
      </c>
      <c r="X15" s="63">
        <v>111011</v>
      </c>
      <c r="Y15" s="10">
        <v>1</v>
      </c>
      <c r="Z15" s="76" t="b">
        <v>1</v>
      </c>
      <c r="AB15" s="77" t="s">
        <v>158</v>
      </c>
      <c r="AC15" s="76"/>
      <c r="AI15" s="10" t="b">
        <v>0</v>
      </c>
      <c r="AJ15" s="32">
        <v>2</v>
      </c>
      <c r="AK15" s="10">
        <v>0</v>
      </c>
      <c r="AL15" s="74">
        <v>2</v>
      </c>
      <c r="AM15" s="74" t="s">
        <v>111</v>
      </c>
      <c r="AN15" s="10" t="s">
        <v>159</v>
      </c>
    </row>
    <row r="16" spans="1:40" s="10" customFormat="1" x14ac:dyDescent="0.15">
      <c r="A16" s="30">
        <v>1012</v>
      </c>
      <c r="B16" s="31" t="s">
        <v>160</v>
      </c>
      <c r="C16" s="32">
        <v>2</v>
      </c>
      <c r="D16" s="10">
        <v>101012</v>
      </c>
      <c r="E16" s="33" t="s">
        <v>161</v>
      </c>
      <c r="F16" s="33">
        <v>1</v>
      </c>
      <c r="G16" s="33">
        <v>3</v>
      </c>
      <c r="H16" s="33">
        <v>8</v>
      </c>
      <c r="I16" s="33">
        <v>1</v>
      </c>
      <c r="J16" s="33">
        <v>1</v>
      </c>
      <c r="K16" s="53">
        <v>2</v>
      </c>
      <c r="L16" s="33" t="s">
        <v>107</v>
      </c>
      <c r="M16" s="29" t="s">
        <v>99</v>
      </c>
      <c r="N16" s="54">
        <v>17</v>
      </c>
      <c r="O16" s="55" t="s">
        <v>162</v>
      </c>
      <c r="P16" s="33">
        <v>1000</v>
      </c>
      <c r="Q16" s="33">
        <v>300</v>
      </c>
      <c r="R16" s="33">
        <v>2393</v>
      </c>
      <c r="S16" s="10" t="s">
        <v>163</v>
      </c>
      <c r="T16" s="33">
        <v>91012</v>
      </c>
      <c r="U16" s="33">
        <f t="shared" si="0"/>
        <v>6</v>
      </c>
      <c r="W16" s="33">
        <v>1012</v>
      </c>
      <c r="X16" s="63">
        <v>111012</v>
      </c>
      <c r="Y16" s="10">
        <v>1</v>
      </c>
      <c r="Z16" s="76" t="b">
        <v>1</v>
      </c>
      <c r="AB16" s="77" t="s">
        <v>164</v>
      </c>
      <c r="AC16" s="76"/>
      <c r="AI16" s="10" t="b">
        <v>0</v>
      </c>
      <c r="AJ16" s="32">
        <v>5</v>
      </c>
      <c r="AK16" s="10">
        <v>0</v>
      </c>
      <c r="AL16" s="74">
        <v>1</v>
      </c>
      <c r="AM16" s="74" t="s">
        <v>103</v>
      </c>
      <c r="AN16" s="10" t="s">
        <v>165</v>
      </c>
    </row>
    <row r="17" spans="1:41" s="10" customFormat="1" x14ac:dyDescent="0.15">
      <c r="A17" s="30">
        <v>1013</v>
      </c>
      <c r="B17" s="31" t="s">
        <v>166</v>
      </c>
      <c r="C17" s="32">
        <v>2</v>
      </c>
      <c r="D17" s="10">
        <v>101013</v>
      </c>
      <c r="E17" s="33" t="s">
        <v>167</v>
      </c>
      <c r="F17" s="33">
        <v>1</v>
      </c>
      <c r="G17" s="33">
        <v>3</v>
      </c>
      <c r="H17" s="33">
        <v>8</v>
      </c>
      <c r="I17" s="33">
        <v>1</v>
      </c>
      <c r="J17" s="33">
        <v>1</v>
      </c>
      <c r="K17" s="53">
        <v>2</v>
      </c>
      <c r="L17" s="33" t="s">
        <v>98</v>
      </c>
      <c r="M17" s="29" t="s">
        <v>99</v>
      </c>
      <c r="N17" s="54">
        <v>17</v>
      </c>
      <c r="O17" s="55" t="s">
        <v>168</v>
      </c>
      <c r="P17" s="33">
        <v>1000</v>
      </c>
      <c r="Q17" s="33">
        <v>300</v>
      </c>
      <c r="R17" s="33">
        <v>2393</v>
      </c>
      <c r="S17" s="10" t="s">
        <v>169</v>
      </c>
      <c r="T17" s="33">
        <v>91013</v>
      </c>
      <c r="U17" s="33">
        <f t="shared" si="0"/>
        <v>6</v>
      </c>
      <c r="W17" s="33">
        <v>1013</v>
      </c>
      <c r="X17" s="63">
        <v>111013</v>
      </c>
      <c r="Y17" s="10">
        <v>1</v>
      </c>
      <c r="Z17" s="76" t="b">
        <v>1</v>
      </c>
      <c r="AB17" s="77" t="s">
        <v>170</v>
      </c>
      <c r="AC17" s="76"/>
      <c r="AI17" s="10" t="b">
        <v>0</v>
      </c>
      <c r="AJ17" s="32">
        <v>1</v>
      </c>
      <c r="AK17" s="10">
        <v>0</v>
      </c>
      <c r="AL17" s="74">
        <v>1</v>
      </c>
      <c r="AM17" s="74" t="s">
        <v>103</v>
      </c>
      <c r="AN17" s="10" t="s">
        <v>171</v>
      </c>
    </row>
    <row r="18" spans="1:41" s="11" customFormat="1" x14ac:dyDescent="0.15">
      <c r="A18" s="30">
        <v>1014</v>
      </c>
      <c r="B18" s="31" t="s">
        <v>172</v>
      </c>
      <c r="C18" s="32">
        <v>2</v>
      </c>
      <c r="D18" s="10">
        <v>101014</v>
      </c>
      <c r="E18" s="33" t="s">
        <v>173</v>
      </c>
      <c r="F18" s="33">
        <v>1</v>
      </c>
      <c r="G18" s="33">
        <v>3</v>
      </c>
      <c r="H18" s="33">
        <v>8</v>
      </c>
      <c r="I18" s="33">
        <v>2</v>
      </c>
      <c r="J18" s="33">
        <v>4</v>
      </c>
      <c r="K18" s="53">
        <v>1</v>
      </c>
      <c r="L18" s="33" t="s">
        <v>107</v>
      </c>
      <c r="M18" s="29" t="s">
        <v>99</v>
      </c>
      <c r="N18" s="54">
        <v>17</v>
      </c>
      <c r="O18" s="55" t="s">
        <v>174</v>
      </c>
      <c r="P18" s="33">
        <v>1000</v>
      </c>
      <c r="Q18" s="33">
        <v>600</v>
      </c>
      <c r="R18" s="33">
        <v>2393</v>
      </c>
      <c r="S18" s="10" t="s">
        <v>175</v>
      </c>
      <c r="T18" s="33">
        <v>91014</v>
      </c>
      <c r="U18" s="33">
        <f t="shared" si="0"/>
        <v>5</v>
      </c>
      <c r="V18" s="10"/>
      <c r="W18" s="33">
        <v>1014</v>
      </c>
      <c r="X18" s="63">
        <v>111014</v>
      </c>
      <c r="Y18" s="10">
        <v>1</v>
      </c>
      <c r="Z18" s="76" t="b">
        <v>1</v>
      </c>
      <c r="AA18" s="10"/>
      <c r="AB18" s="77" t="s">
        <v>176</v>
      </c>
      <c r="AC18" s="76"/>
      <c r="AD18" s="10"/>
      <c r="AE18" s="10"/>
      <c r="AF18" s="10"/>
      <c r="AG18" s="10"/>
      <c r="AH18" s="10"/>
      <c r="AI18" s="10" t="b">
        <v>0</v>
      </c>
      <c r="AJ18" s="32">
        <v>4</v>
      </c>
      <c r="AK18" s="10">
        <v>0</v>
      </c>
      <c r="AL18" s="74">
        <v>1</v>
      </c>
      <c r="AM18" s="74" t="s">
        <v>103</v>
      </c>
      <c r="AN18" s="11" t="s">
        <v>177</v>
      </c>
    </row>
    <row r="19" spans="1:41" s="12" customFormat="1" x14ac:dyDescent="0.15">
      <c r="A19" s="30">
        <v>1015</v>
      </c>
      <c r="B19" s="31" t="s">
        <v>178</v>
      </c>
      <c r="C19" s="32">
        <v>2</v>
      </c>
      <c r="D19" s="10">
        <v>101015</v>
      </c>
      <c r="E19" s="33" t="s">
        <v>179</v>
      </c>
      <c r="F19" s="33">
        <v>1</v>
      </c>
      <c r="G19" s="33">
        <v>3</v>
      </c>
      <c r="H19" s="33">
        <v>8</v>
      </c>
      <c r="I19" s="33">
        <v>2</v>
      </c>
      <c r="J19" s="33">
        <v>4</v>
      </c>
      <c r="K19" s="53">
        <v>1</v>
      </c>
      <c r="L19" s="33" t="s">
        <v>107</v>
      </c>
      <c r="M19" s="29" t="s">
        <v>99</v>
      </c>
      <c r="N19" s="54">
        <v>17</v>
      </c>
      <c r="O19" s="55" t="s">
        <v>174</v>
      </c>
      <c r="P19" s="33">
        <v>1200</v>
      </c>
      <c r="Q19" s="33">
        <v>600</v>
      </c>
      <c r="R19" s="33">
        <v>2393</v>
      </c>
      <c r="S19" s="10" t="s">
        <v>180</v>
      </c>
      <c r="T19" s="33">
        <v>91015</v>
      </c>
      <c r="U19" s="33">
        <f t="shared" si="0"/>
        <v>5</v>
      </c>
      <c r="V19" s="10"/>
      <c r="W19" s="33">
        <v>1015</v>
      </c>
      <c r="X19" s="63">
        <v>111015</v>
      </c>
      <c r="Y19" s="10">
        <v>1</v>
      </c>
      <c r="Z19" s="76" t="b">
        <v>1</v>
      </c>
      <c r="AA19" s="10"/>
      <c r="AB19" s="77" t="s">
        <v>181</v>
      </c>
      <c r="AC19" s="76"/>
      <c r="AD19" s="10"/>
      <c r="AE19" s="10"/>
      <c r="AF19" s="10"/>
      <c r="AG19" s="10"/>
      <c r="AH19" s="10"/>
      <c r="AI19" s="10" t="b">
        <v>0</v>
      </c>
      <c r="AJ19" s="32">
        <v>4</v>
      </c>
      <c r="AK19" s="10">
        <v>0</v>
      </c>
      <c r="AL19" s="74">
        <v>1</v>
      </c>
      <c r="AM19" s="74" t="s">
        <v>103</v>
      </c>
      <c r="AN19" s="12" t="s">
        <v>182</v>
      </c>
    </row>
    <row r="20" spans="1:41" s="11" customFormat="1" x14ac:dyDescent="0.15">
      <c r="A20" s="30">
        <v>2006</v>
      </c>
      <c r="B20" s="34" t="s">
        <v>183</v>
      </c>
      <c r="C20" s="32">
        <v>2</v>
      </c>
      <c r="D20" s="10">
        <v>102006</v>
      </c>
      <c r="E20" s="33" t="s">
        <v>184</v>
      </c>
      <c r="F20" s="33">
        <v>1</v>
      </c>
      <c r="G20" s="33">
        <v>3</v>
      </c>
      <c r="H20" s="33">
        <v>8</v>
      </c>
      <c r="I20" s="33">
        <v>2</v>
      </c>
      <c r="J20" s="33">
        <v>3</v>
      </c>
      <c r="K20" s="33">
        <v>4</v>
      </c>
      <c r="L20" s="33" t="s">
        <v>115</v>
      </c>
      <c r="M20" s="29" t="s">
        <v>99</v>
      </c>
      <c r="N20" s="54">
        <v>17</v>
      </c>
      <c r="O20" s="55" t="s">
        <v>185</v>
      </c>
      <c r="P20" s="33">
        <v>1000</v>
      </c>
      <c r="Q20" s="33">
        <v>600</v>
      </c>
      <c r="R20" s="33">
        <v>2393</v>
      </c>
      <c r="S20" s="10" t="s">
        <v>186</v>
      </c>
      <c r="T20" s="33">
        <v>92006</v>
      </c>
      <c r="U20" s="33">
        <f t="shared" si="0"/>
        <v>8</v>
      </c>
      <c r="V20" s="10"/>
      <c r="W20" s="33">
        <v>2006</v>
      </c>
      <c r="X20" s="63">
        <v>112006</v>
      </c>
      <c r="Y20" s="10">
        <v>1</v>
      </c>
      <c r="Z20" s="76" t="b">
        <v>1</v>
      </c>
      <c r="AA20" s="10"/>
      <c r="AB20" s="77" t="s">
        <v>187</v>
      </c>
      <c r="AC20" s="76"/>
      <c r="AD20" s="10"/>
      <c r="AE20" s="10"/>
      <c r="AF20" s="10"/>
      <c r="AG20" s="10"/>
      <c r="AH20" s="10"/>
      <c r="AI20" s="10" t="b">
        <v>0</v>
      </c>
      <c r="AJ20" s="32">
        <v>3</v>
      </c>
      <c r="AK20" s="10">
        <v>0</v>
      </c>
      <c r="AL20" s="74">
        <v>1</v>
      </c>
      <c r="AM20" s="74" t="s">
        <v>103</v>
      </c>
      <c r="AN20" s="11" t="s">
        <v>188</v>
      </c>
      <c r="AO20" s="11" t="s">
        <v>189</v>
      </c>
    </row>
    <row r="21" spans="1:41" s="10" customFormat="1" x14ac:dyDescent="0.15">
      <c r="A21" s="30">
        <v>2007</v>
      </c>
      <c r="B21" s="34" t="s">
        <v>190</v>
      </c>
      <c r="C21" s="32">
        <v>2</v>
      </c>
      <c r="D21" s="10">
        <v>102007</v>
      </c>
      <c r="E21" s="33" t="s">
        <v>191</v>
      </c>
      <c r="F21" s="33">
        <v>1</v>
      </c>
      <c r="G21" s="33">
        <v>3</v>
      </c>
      <c r="H21" s="33">
        <v>8</v>
      </c>
      <c r="I21" s="33">
        <v>1</v>
      </c>
      <c r="J21" s="33">
        <v>1</v>
      </c>
      <c r="K21" s="33">
        <v>4</v>
      </c>
      <c r="L21" s="33" t="s">
        <v>107</v>
      </c>
      <c r="M21" s="29" t="s">
        <v>99</v>
      </c>
      <c r="N21" s="54">
        <v>17</v>
      </c>
      <c r="O21" s="55" t="s">
        <v>168</v>
      </c>
      <c r="P21" s="33">
        <v>1000</v>
      </c>
      <c r="Q21" s="33">
        <v>300</v>
      </c>
      <c r="R21" s="33">
        <v>2393</v>
      </c>
      <c r="S21" s="10" t="s">
        <v>192</v>
      </c>
      <c r="T21" s="33">
        <v>92007</v>
      </c>
      <c r="U21" s="33">
        <f t="shared" si="0"/>
        <v>8</v>
      </c>
      <c r="W21" s="33">
        <v>2007</v>
      </c>
      <c r="X21" s="63">
        <v>112007</v>
      </c>
      <c r="Y21" s="10">
        <v>1</v>
      </c>
      <c r="Z21" s="76" t="b">
        <v>1</v>
      </c>
      <c r="AB21" s="77" t="s">
        <v>193</v>
      </c>
      <c r="AC21" s="76"/>
      <c r="AI21" s="10" t="b">
        <v>0</v>
      </c>
      <c r="AJ21" s="32">
        <v>1</v>
      </c>
      <c r="AK21" s="10">
        <v>0</v>
      </c>
      <c r="AL21" s="74">
        <v>1</v>
      </c>
      <c r="AM21" s="74" t="s">
        <v>103</v>
      </c>
      <c r="AN21" s="10" t="s">
        <v>194</v>
      </c>
      <c r="AO21" s="10" t="s">
        <v>195</v>
      </c>
    </row>
    <row r="22" spans="1:41" s="11" customFormat="1" x14ac:dyDescent="0.15">
      <c r="A22" s="30">
        <v>2008</v>
      </c>
      <c r="B22" s="34" t="s">
        <v>196</v>
      </c>
      <c r="C22" s="32">
        <v>2</v>
      </c>
      <c r="D22" s="10">
        <v>102008</v>
      </c>
      <c r="E22" s="33" t="s">
        <v>197</v>
      </c>
      <c r="F22" s="33">
        <v>1</v>
      </c>
      <c r="G22" s="33">
        <v>3</v>
      </c>
      <c r="H22" s="33">
        <v>8</v>
      </c>
      <c r="I22" s="33">
        <v>1</v>
      </c>
      <c r="J22" s="33">
        <v>2</v>
      </c>
      <c r="K22" s="33">
        <v>3</v>
      </c>
      <c r="L22" s="33" t="s">
        <v>107</v>
      </c>
      <c r="M22" s="29" t="s">
        <v>99</v>
      </c>
      <c r="N22" s="54">
        <v>17</v>
      </c>
      <c r="O22" s="55" t="s">
        <v>150</v>
      </c>
      <c r="P22" s="33">
        <v>1000</v>
      </c>
      <c r="Q22" s="33">
        <v>300</v>
      </c>
      <c r="R22" s="33">
        <v>2393</v>
      </c>
      <c r="S22" s="10" t="s">
        <v>198</v>
      </c>
      <c r="T22" s="33">
        <v>92008</v>
      </c>
      <c r="U22" s="33">
        <f t="shared" si="0"/>
        <v>7</v>
      </c>
      <c r="V22" s="10"/>
      <c r="W22" s="33">
        <v>2008</v>
      </c>
      <c r="X22" s="63">
        <v>112008</v>
      </c>
      <c r="Y22" s="10">
        <v>1</v>
      </c>
      <c r="Z22" s="76" t="b">
        <v>1</v>
      </c>
      <c r="AA22" s="10"/>
      <c r="AB22" s="77" t="s">
        <v>199</v>
      </c>
      <c r="AC22" s="76"/>
      <c r="AD22" s="10"/>
      <c r="AE22" s="10"/>
      <c r="AF22" s="10"/>
      <c r="AG22" s="10"/>
      <c r="AH22" s="10"/>
      <c r="AI22" s="10" t="b">
        <v>0</v>
      </c>
      <c r="AJ22" s="32">
        <v>2</v>
      </c>
      <c r="AK22" s="10">
        <v>0</v>
      </c>
      <c r="AL22" s="74">
        <v>2</v>
      </c>
      <c r="AM22" s="74" t="s">
        <v>111</v>
      </c>
      <c r="AN22" s="11" t="s">
        <v>200</v>
      </c>
    </row>
    <row r="23" spans="1:41" s="10" customFormat="1" x14ac:dyDescent="0.15">
      <c r="A23" s="30">
        <v>2009</v>
      </c>
      <c r="B23" s="34" t="s">
        <v>201</v>
      </c>
      <c r="C23" s="32">
        <v>2</v>
      </c>
      <c r="D23" s="10">
        <v>102009</v>
      </c>
      <c r="E23" s="33" t="s">
        <v>202</v>
      </c>
      <c r="F23" s="33">
        <v>1</v>
      </c>
      <c r="G23" s="33">
        <v>3</v>
      </c>
      <c r="H23" s="33">
        <v>8</v>
      </c>
      <c r="I23" s="33">
        <v>1</v>
      </c>
      <c r="J23" s="33">
        <v>1</v>
      </c>
      <c r="K23" s="33">
        <v>3</v>
      </c>
      <c r="L23" s="33" t="s">
        <v>133</v>
      </c>
      <c r="M23" s="29" t="s">
        <v>99</v>
      </c>
      <c r="N23" s="54">
        <v>17</v>
      </c>
      <c r="O23" s="55" t="s">
        <v>168</v>
      </c>
      <c r="P23" s="33">
        <v>1000</v>
      </c>
      <c r="Q23" s="33">
        <v>300</v>
      </c>
      <c r="R23" s="33">
        <v>2393</v>
      </c>
      <c r="S23" s="10" t="s">
        <v>203</v>
      </c>
      <c r="T23" s="33">
        <v>92009</v>
      </c>
      <c r="U23" s="33">
        <f t="shared" si="0"/>
        <v>7</v>
      </c>
      <c r="W23" s="33">
        <v>2009</v>
      </c>
      <c r="X23" s="63">
        <v>112009</v>
      </c>
      <c r="Y23" s="10">
        <v>1</v>
      </c>
      <c r="Z23" s="76" t="b">
        <v>1</v>
      </c>
      <c r="AB23" s="77" t="s">
        <v>204</v>
      </c>
      <c r="AC23" s="76"/>
      <c r="AI23" s="10" t="b">
        <v>0</v>
      </c>
      <c r="AJ23" s="32">
        <v>1</v>
      </c>
      <c r="AK23" s="10">
        <v>0</v>
      </c>
      <c r="AL23" s="74">
        <v>1</v>
      </c>
      <c r="AM23" s="74" t="s">
        <v>103</v>
      </c>
      <c r="AN23" s="11" t="s">
        <v>205</v>
      </c>
    </row>
    <row r="24" spans="1:41" s="10" customFormat="1" x14ac:dyDescent="0.15">
      <c r="A24" s="30">
        <v>2013</v>
      </c>
      <c r="B24" s="34" t="s">
        <v>206</v>
      </c>
      <c r="C24" s="32">
        <v>2</v>
      </c>
      <c r="D24" s="10">
        <v>102013</v>
      </c>
      <c r="E24" s="33" t="s">
        <v>207</v>
      </c>
      <c r="F24" s="33">
        <v>1</v>
      </c>
      <c r="G24" s="33">
        <v>3</v>
      </c>
      <c r="H24" s="33">
        <v>8</v>
      </c>
      <c r="I24" s="33">
        <v>1</v>
      </c>
      <c r="J24" s="33">
        <v>2</v>
      </c>
      <c r="K24" s="33">
        <v>4</v>
      </c>
      <c r="L24" s="33" t="s">
        <v>208</v>
      </c>
      <c r="M24" s="29" t="s">
        <v>99</v>
      </c>
      <c r="N24" s="54">
        <v>17</v>
      </c>
      <c r="O24" s="55" t="s">
        <v>150</v>
      </c>
      <c r="P24" s="33">
        <v>1000</v>
      </c>
      <c r="Q24" s="33">
        <v>300</v>
      </c>
      <c r="R24" s="33">
        <v>2393</v>
      </c>
      <c r="S24" s="10" t="s">
        <v>209</v>
      </c>
      <c r="T24" s="33">
        <v>92013</v>
      </c>
      <c r="U24" s="33">
        <f t="shared" si="0"/>
        <v>8</v>
      </c>
      <c r="W24" s="33">
        <v>2013</v>
      </c>
      <c r="X24" s="63">
        <v>112013</v>
      </c>
      <c r="Y24" s="10">
        <v>1</v>
      </c>
      <c r="Z24" s="76" t="b">
        <v>1</v>
      </c>
      <c r="AB24" s="77" t="s">
        <v>210</v>
      </c>
      <c r="AC24" s="76"/>
      <c r="AI24" s="10" t="b">
        <v>0</v>
      </c>
      <c r="AJ24" s="32">
        <v>2</v>
      </c>
      <c r="AK24" s="10">
        <v>0</v>
      </c>
      <c r="AL24" s="74">
        <v>2</v>
      </c>
      <c r="AM24" s="74" t="s">
        <v>111</v>
      </c>
      <c r="AN24" s="10" t="s">
        <v>211</v>
      </c>
    </row>
    <row r="25" spans="1:41" s="10" customFormat="1" x14ac:dyDescent="0.15">
      <c r="A25" s="30">
        <v>2015</v>
      </c>
      <c r="B25" s="34" t="s">
        <v>212</v>
      </c>
      <c r="C25" s="32">
        <v>2</v>
      </c>
      <c r="D25" s="10">
        <v>102015</v>
      </c>
      <c r="E25" s="33" t="s">
        <v>213</v>
      </c>
      <c r="F25" s="33">
        <v>1</v>
      </c>
      <c r="G25" s="33">
        <v>3</v>
      </c>
      <c r="H25" s="33">
        <v>8</v>
      </c>
      <c r="I25" s="33">
        <v>1</v>
      </c>
      <c r="J25" s="33">
        <v>1</v>
      </c>
      <c r="K25" s="33">
        <v>3</v>
      </c>
      <c r="L25" s="33" t="s">
        <v>214</v>
      </c>
      <c r="M25" s="29" t="s">
        <v>99</v>
      </c>
      <c r="N25" s="54">
        <v>17</v>
      </c>
      <c r="O25" s="55" t="s">
        <v>168</v>
      </c>
      <c r="P25" s="33">
        <v>1000</v>
      </c>
      <c r="Q25" s="33">
        <v>300</v>
      </c>
      <c r="R25" s="33">
        <v>2393</v>
      </c>
      <c r="S25" s="10" t="s">
        <v>215</v>
      </c>
      <c r="T25" s="33">
        <v>92015</v>
      </c>
      <c r="U25" s="33">
        <f t="shared" si="0"/>
        <v>7</v>
      </c>
      <c r="W25" s="33">
        <v>2015</v>
      </c>
      <c r="X25" s="63">
        <v>112015</v>
      </c>
      <c r="Y25" s="10">
        <v>1</v>
      </c>
      <c r="Z25" s="76" t="b">
        <v>1</v>
      </c>
      <c r="AB25" s="77" t="s">
        <v>216</v>
      </c>
      <c r="AC25" s="76"/>
      <c r="AI25" s="10" t="b">
        <v>0</v>
      </c>
      <c r="AJ25" s="32">
        <v>1</v>
      </c>
      <c r="AK25" s="10">
        <v>0</v>
      </c>
      <c r="AL25" s="74">
        <v>1</v>
      </c>
      <c r="AM25" s="74" t="s">
        <v>103</v>
      </c>
      <c r="AN25" s="10" t="s">
        <v>217</v>
      </c>
    </row>
    <row r="26" spans="1:41" s="10" customFormat="1" x14ac:dyDescent="0.15">
      <c r="A26" s="30">
        <v>3010</v>
      </c>
      <c r="B26" s="34" t="s">
        <v>218</v>
      </c>
      <c r="C26" s="32">
        <v>2</v>
      </c>
      <c r="D26" s="10">
        <v>103010</v>
      </c>
      <c r="E26" s="33" t="s">
        <v>219</v>
      </c>
      <c r="F26" s="33">
        <v>1</v>
      </c>
      <c r="G26" s="33">
        <v>3</v>
      </c>
      <c r="H26" s="33">
        <v>8</v>
      </c>
      <c r="I26" s="33">
        <v>1</v>
      </c>
      <c r="J26" s="33">
        <v>1</v>
      </c>
      <c r="K26" s="33">
        <v>1</v>
      </c>
      <c r="L26" s="33" t="s">
        <v>220</v>
      </c>
      <c r="M26" s="29" t="s">
        <v>99</v>
      </c>
      <c r="N26" s="54">
        <v>17</v>
      </c>
      <c r="O26" s="55" t="s">
        <v>168</v>
      </c>
      <c r="P26" s="33">
        <v>1000</v>
      </c>
      <c r="Q26" s="33">
        <v>300</v>
      </c>
      <c r="R26" s="33">
        <v>2393</v>
      </c>
      <c r="S26" s="10" t="s">
        <v>221</v>
      </c>
      <c r="T26" s="33">
        <v>93010</v>
      </c>
      <c r="U26" s="33">
        <f t="shared" si="0"/>
        <v>5</v>
      </c>
      <c r="W26" s="33">
        <v>3010</v>
      </c>
      <c r="X26" s="63">
        <v>113010</v>
      </c>
      <c r="Y26" s="10">
        <v>1</v>
      </c>
      <c r="Z26" s="76" t="b">
        <v>1</v>
      </c>
      <c r="AB26" s="77" t="s">
        <v>222</v>
      </c>
      <c r="AC26" s="76"/>
      <c r="AI26" s="10" t="b">
        <v>1</v>
      </c>
      <c r="AJ26" s="32">
        <v>1</v>
      </c>
      <c r="AK26" s="10">
        <v>0</v>
      </c>
      <c r="AL26" s="74">
        <v>1</v>
      </c>
      <c r="AM26" s="74" t="s">
        <v>103</v>
      </c>
      <c r="AN26" s="10" t="s">
        <v>223</v>
      </c>
      <c r="AO26" s="10" t="s">
        <v>224</v>
      </c>
    </row>
    <row r="27" spans="1:41" s="10" customFormat="1" x14ac:dyDescent="0.15">
      <c r="A27" s="30">
        <v>2017</v>
      </c>
      <c r="B27" s="34" t="s">
        <v>225</v>
      </c>
      <c r="C27" s="32">
        <v>2</v>
      </c>
      <c r="D27" s="10">
        <v>102017</v>
      </c>
      <c r="E27" s="33" t="s">
        <v>226</v>
      </c>
      <c r="F27" s="33">
        <v>1</v>
      </c>
      <c r="G27" s="33">
        <v>3</v>
      </c>
      <c r="H27" s="33">
        <v>8</v>
      </c>
      <c r="I27" s="33">
        <v>2</v>
      </c>
      <c r="J27" s="33">
        <v>3</v>
      </c>
      <c r="K27" s="33">
        <v>1</v>
      </c>
      <c r="L27" s="33" t="s">
        <v>156</v>
      </c>
      <c r="M27" s="29" t="s">
        <v>99</v>
      </c>
      <c r="N27" s="54">
        <v>17</v>
      </c>
      <c r="O27" s="55" t="s">
        <v>185</v>
      </c>
      <c r="P27" s="33">
        <v>1200</v>
      </c>
      <c r="Q27" s="33">
        <v>600</v>
      </c>
      <c r="R27" s="33">
        <v>2393</v>
      </c>
      <c r="S27" s="10" t="s">
        <v>227</v>
      </c>
      <c r="T27" s="33">
        <v>92017</v>
      </c>
      <c r="U27" s="33">
        <f t="shared" si="0"/>
        <v>5</v>
      </c>
      <c r="W27" s="33">
        <v>2017</v>
      </c>
      <c r="X27" s="63">
        <v>112017</v>
      </c>
      <c r="Y27" s="10">
        <v>1</v>
      </c>
      <c r="Z27" s="76" t="b">
        <v>1</v>
      </c>
      <c r="AB27" s="77" t="s">
        <v>228</v>
      </c>
      <c r="AC27" s="76"/>
      <c r="AI27" s="10" t="b">
        <v>1</v>
      </c>
      <c r="AJ27" s="32">
        <v>3</v>
      </c>
      <c r="AK27" s="10">
        <v>0</v>
      </c>
      <c r="AL27" s="74">
        <v>1</v>
      </c>
      <c r="AM27" s="74" t="s">
        <v>103</v>
      </c>
      <c r="AN27" s="10" t="s">
        <v>229</v>
      </c>
      <c r="AO27" s="10" t="s">
        <v>230</v>
      </c>
    </row>
    <row r="28" spans="1:41" s="13" customFormat="1" x14ac:dyDescent="0.15">
      <c r="A28" s="30">
        <v>2000</v>
      </c>
      <c r="B28" s="34" t="s">
        <v>231</v>
      </c>
      <c r="C28" s="35">
        <v>3</v>
      </c>
      <c r="D28" s="13">
        <v>102000</v>
      </c>
      <c r="E28" s="36" t="s">
        <v>232</v>
      </c>
      <c r="F28" s="36">
        <v>1</v>
      </c>
      <c r="G28" s="36">
        <v>5</v>
      </c>
      <c r="H28" s="36">
        <v>10</v>
      </c>
      <c r="I28" s="36">
        <v>2</v>
      </c>
      <c r="J28" s="36">
        <v>4</v>
      </c>
      <c r="K28" s="36">
        <v>1</v>
      </c>
      <c r="L28" s="36" t="s">
        <v>107</v>
      </c>
      <c r="M28" s="29" t="s">
        <v>99</v>
      </c>
      <c r="N28" s="56">
        <v>17</v>
      </c>
      <c r="O28" s="36" t="s">
        <v>233</v>
      </c>
      <c r="P28" s="36">
        <v>1200</v>
      </c>
      <c r="Q28" s="36">
        <v>600</v>
      </c>
      <c r="R28" s="36">
        <v>2393</v>
      </c>
      <c r="S28" s="13" t="s">
        <v>234</v>
      </c>
      <c r="T28" s="36">
        <v>92000</v>
      </c>
      <c r="U28" s="36">
        <f t="shared" ref="U28:U51" si="1">K28+4</f>
        <v>5</v>
      </c>
      <c r="W28" s="36">
        <v>2000</v>
      </c>
      <c r="X28" s="64">
        <v>112000</v>
      </c>
      <c r="Y28" s="13">
        <v>1</v>
      </c>
      <c r="Z28" s="78" t="b">
        <v>1</v>
      </c>
      <c r="AB28" s="79" t="s">
        <v>235</v>
      </c>
      <c r="AC28" s="78"/>
      <c r="AI28" s="13" t="b">
        <v>1</v>
      </c>
      <c r="AJ28" s="88">
        <v>4</v>
      </c>
      <c r="AK28" s="13">
        <v>0</v>
      </c>
      <c r="AL28" s="74">
        <v>1</v>
      </c>
      <c r="AM28" s="74" t="s">
        <v>103</v>
      </c>
      <c r="AN28" s="13" t="s">
        <v>236</v>
      </c>
    </row>
    <row r="29" spans="1:41" s="13" customFormat="1" x14ac:dyDescent="0.15">
      <c r="A29" s="30">
        <v>2003</v>
      </c>
      <c r="B29" s="34" t="s">
        <v>237</v>
      </c>
      <c r="C29" s="35">
        <v>3</v>
      </c>
      <c r="D29" s="13">
        <v>102003</v>
      </c>
      <c r="E29" s="36" t="s">
        <v>238</v>
      </c>
      <c r="F29" s="36">
        <v>1</v>
      </c>
      <c r="G29" s="36">
        <v>5</v>
      </c>
      <c r="H29" s="36">
        <v>10</v>
      </c>
      <c r="I29" s="36">
        <v>1</v>
      </c>
      <c r="J29" s="36">
        <v>2</v>
      </c>
      <c r="K29" s="36">
        <v>1</v>
      </c>
      <c r="L29" s="36" t="s">
        <v>214</v>
      </c>
      <c r="M29" s="29" t="s">
        <v>99</v>
      </c>
      <c r="N29" s="56">
        <v>17</v>
      </c>
      <c r="O29" s="36" t="s">
        <v>239</v>
      </c>
      <c r="P29" s="36">
        <v>1000</v>
      </c>
      <c r="Q29" s="36">
        <v>300</v>
      </c>
      <c r="R29" s="36">
        <v>2393</v>
      </c>
      <c r="S29" s="13" t="s">
        <v>240</v>
      </c>
      <c r="T29" s="36">
        <v>92003</v>
      </c>
      <c r="U29" s="36">
        <f t="shared" si="1"/>
        <v>5</v>
      </c>
      <c r="W29" s="36">
        <v>2003</v>
      </c>
      <c r="X29" s="64">
        <v>112003</v>
      </c>
      <c r="Y29" s="13">
        <v>1</v>
      </c>
      <c r="Z29" s="78" t="b">
        <v>1</v>
      </c>
      <c r="AA29" s="13" t="s">
        <v>241</v>
      </c>
      <c r="AB29" s="79" t="s">
        <v>242</v>
      </c>
      <c r="AC29" s="78"/>
      <c r="AI29" s="13" t="b">
        <v>1</v>
      </c>
      <c r="AJ29" s="88">
        <v>2</v>
      </c>
      <c r="AK29" s="13">
        <v>0</v>
      </c>
      <c r="AL29" s="74">
        <v>2</v>
      </c>
      <c r="AM29" s="74" t="s">
        <v>111</v>
      </c>
      <c r="AN29" s="13" t="s">
        <v>243</v>
      </c>
    </row>
    <row r="30" spans="1:41" s="14" customFormat="1" x14ac:dyDescent="0.15">
      <c r="A30" s="37">
        <v>2004</v>
      </c>
      <c r="B30" s="38" t="s">
        <v>244</v>
      </c>
      <c r="C30" s="35">
        <v>3</v>
      </c>
      <c r="D30" s="14">
        <v>102004</v>
      </c>
      <c r="E30" s="39" t="s">
        <v>245</v>
      </c>
      <c r="F30" s="39">
        <v>1</v>
      </c>
      <c r="G30" s="39">
        <v>5</v>
      </c>
      <c r="H30" s="39">
        <v>10</v>
      </c>
      <c r="I30" s="39">
        <v>2</v>
      </c>
      <c r="J30" s="39">
        <v>3</v>
      </c>
      <c r="K30" s="39">
        <v>2</v>
      </c>
      <c r="L30" s="39" t="s">
        <v>246</v>
      </c>
      <c r="M30" s="29" t="s">
        <v>99</v>
      </c>
      <c r="N30" s="56">
        <v>17</v>
      </c>
      <c r="O30" s="39" t="s">
        <v>247</v>
      </c>
      <c r="P30" s="39">
        <v>1200</v>
      </c>
      <c r="Q30" s="39">
        <v>600</v>
      </c>
      <c r="R30" s="39">
        <v>2393</v>
      </c>
      <c r="S30" s="14" t="s">
        <v>248</v>
      </c>
      <c r="T30" s="39">
        <v>92004</v>
      </c>
      <c r="U30" s="39">
        <f t="shared" si="1"/>
        <v>6</v>
      </c>
      <c r="W30" s="39">
        <v>2004</v>
      </c>
      <c r="X30" s="65">
        <v>112004</v>
      </c>
      <c r="Y30" s="14">
        <v>1</v>
      </c>
      <c r="Z30" s="80" t="b">
        <v>1</v>
      </c>
      <c r="AB30" s="81" t="s">
        <v>249</v>
      </c>
      <c r="AC30" s="80"/>
      <c r="AI30" s="14" t="b">
        <v>1</v>
      </c>
      <c r="AJ30" s="89">
        <v>3</v>
      </c>
      <c r="AK30" s="14">
        <v>0</v>
      </c>
      <c r="AL30" s="74">
        <v>1</v>
      </c>
      <c r="AM30" s="74" t="s">
        <v>103</v>
      </c>
      <c r="AN30" s="14" t="s">
        <v>250</v>
      </c>
    </row>
    <row r="31" spans="1:41" s="14" customFormat="1" x14ac:dyDescent="0.15">
      <c r="A31" s="30">
        <v>2005</v>
      </c>
      <c r="B31" s="34" t="s">
        <v>251</v>
      </c>
      <c r="C31" s="35">
        <v>3</v>
      </c>
      <c r="D31" s="13">
        <v>102005</v>
      </c>
      <c r="E31" s="36" t="s">
        <v>252</v>
      </c>
      <c r="F31" s="36">
        <v>1</v>
      </c>
      <c r="G31" s="36">
        <v>5</v>
      </c>
      <c r="H31" s="36">
        <v>10</v>
      </c>
      <c r="I31" s="36">
        <v>1</v>
      </c>
      <c r="J31" s="36">
        <v>2</v>
      </c>
      <c r="K31" s="36">
        <v>2</v>
      </c>
      <c r="L31" s="36" t="s">
        <v>133</v>
      </c>
      <c r="M31" s="29" t="s">
        <v>99</v>
      </c>
      <c r="N31" s="56">
        <v>17</v>
      </c>
      <c r="O31" s="36" t="s">
        <v>239</v>
      </c>
      <c r="P31" s="36">
        <v>1000</v>
      </c>
      <c r="Q31" s="36">
        <v>300</v>
      </c>
      <c r="R31" s="36">
        <v>2393</v>
      </c>
      <c r="S31" s="13" t="s">
        <v>253</v>
      </c>
      <c r="T31" s="36">
        <v>92005</v>
      </c>
      <c r="U31" s="36">
        <f t="shared" si="1"/>
        <v>6</v>
      </c>
      <c r="V31" s="13"/>
      <c r="W31" s="36">
        <v>2005</v>
      </c>
      <c r="X31" s="64">
        <v>112005</v>
      </c>
      <c r="Y31" s="13">
        <v>1</v>
      </c>
      <c r="Z31" s="78" t="b">
        <v>1</v>
      </c>
      <c r="AA31" s="13"/>
      <c r="AB31" s="79" t="s">
        <v>254</v>
      </c>
      <c r="AC31" s="78"/>
      <c r="AD31" s="13"/>
      <c r="AE31" s="13"/>
      <c r="AF31" s="13"/>
      <c r="AG31" s="13"/>
      <c r="AH31" s="13"/>
      <c r="AI31" s="13" t="b">
        <v>1</v>
      </c>
      <c r="AJ31" s="88">
        <v>2</v>
      </c>
      <c r="AK31" s="13">
        <v>0</v>
      </c>
      <c r="AL31" s="74">
        <v>2</v>
      </c>
      <c r="AM31" s="74" t="s">
        <v>111</v>
      </c>
      <c r="AN31" s="14" t="s">
        <v>255</v>
      </c>
    </row>
    <row r="32" spans="1:41" s="13" customFormat="1" x14ac:dyDescent="0.15">
      <c r="A32" s="30">
        <v>2010</v>
      </c>
      <c r="B32" s="34" t="s">
        <v>256</v>
      </c>
      <c r="C32" s="35">
        <v>3</v>
      </c>
      <c r="D32" s="40">
        <v>102010</v>
      </c>
      <c r="E32" s="36" t="s">
        <v>257</v>
      </c>
      <c r="F32" s="36">
        <v>1</v>
      </c>
      <c r="G32" s="36">
        <v>5</v>
      </c>
      <c r="H32" s="36">
        <v>10</v>
      </c>
      <c r="I32" s="36">
        <v>2</v>
      </c>
      <c r="J32" s="36">
        <v>4</v>
      </c>
      <c r="K32" s="36">
        <v>3</v>
      </c>
      <c r="L32" s="36" t="s">
        <v>107</v>
      </c>
      <c r="M32" s="29" t="s">
        <v>99</v>
      </c>
      <c r="N32" s="56">
        <v>17</v>
      </c>
      <c r="O32" s="36" t="s">
        <v>233</v>
      </c>
      <c r="P32" s="36">
        <v>1000</v>
      </c>
      <c r="Q32" s="36">
        <v>600</v>
      </c>
      <c r="R32" s="36">
        <v>2393</v>
      </c>
      <c r="S32" s="13" t="s">
        <v>258</v>
      </c>
      <c r="T32" s="66">
        <v>92010</v>
      </c>
      <c r="U32" s="36">
        <f t="shared" si="1"/>
        <v>7</v>
      </c>
      <c r="W32" s="36">
        <v>2010</v>
      </c>
      <c r="X32" s="67">
        <v>112010</v>
      </c>
      <c r="Y32" s="13">
        <v>1</v>
      </c>
      <c r="Z32" s="78" t="b">
        <v>1</v>
      </c>
      <c r="AA32" s="13" t="s">
        <v>259</v>
      </c>
      <c r="AB32" s="79" t="s">
        <v>260</v>
      </c>
      <c r="AC32" s="78"/>
      <c r="AG32" s="21">
        <v>771008</v>
      </c>
      <c r="AH32" s="21"/>
      <c r="AI32" s="13" t="b">
        <v>1</v>
      </c>
      <c r="AJ32" s="88">
        <v>4</v>
      </c>
      <c r="AK32" s="13">
        <v>0</v>
      </c>
      <c r="AL32" s="74">
        <v>1</v>
      </c>
      <c r="AM32" s="74" t="s">
        <v>103</v>
      </c>
      <c r="AN32" s="13" t="s">
        <v>261</v>
      </c>
      <c r="AO32" s="13" t="s">
        <v>262</v>
      </c>
    </row>
    <row r="33" spans="1:41" s="13" customFormat="1" x14ac:dyDescent="0.15">
      <c r="A33" s="30">
        <v>2011</v>
      </c>
      <c r="B33" s="34" t="s">
        <v>263</v>
      </c>
      <c r="C33" s="35">
        <v>3</v>
      </c>
      <c r="D33" s="13">
        <v>102011</v>
      </c>
      <c r="E33" s="36" t="s">
        <v>264</v>
      </c>
      <c r="F33" s="36">
        <v>1</v>
      </c>
      <c r="G33" s="36">
        <v>5</v>
      </c>
      <c r="H33" s="36">
        <v>10</v>
      </c>
      <c r="I33" s="36">
        <v>1</v>
      </c>
      <c r="J33" s="36">
        <v>1</v>
      </c>
      <c r="K33" s="36">
        <v>2</v>
      </c>
      <c r="L33" s="36" t="s">
        <v>107</v>
      </c>
      <c r="M33" s="29" t="s">
        <v>99</v>
      </c>
      <c r="N33" s="56">
        <v>17</v>
      </c>
      <c r="O33" s="36" t="s">
        <v>265</v>
      </c>
      <c r="P33" s="36">
        <v>1000</v>
      </c>
      <c r="Q33" s="36">
        <v>300</v>
      </c>
      <c r="R33" s="36">
        <v>2393</v>
      </c>
      <c r="S33" s="13" t="s">
        <v>266</v>
      </c>
      <c r="T33" s="36">
        <v>92011</v>
      </c>
      <c r="U33" s="36">
        <f t="shared" si="1"/>
        <v>6</v>
      </c>
      <c r="W33" s="36">
        <v>2011</v>
      </c>
      <c r="X33" s="64">
        <v>112011</v>
      </c>
      <c r="Y33" s="13">
        <v>1</v>
      </c>
      <c r="Z33" s="78" t="b">
        <v>1</v>
      </c>
      <c r="AA33" s="13" t="s">
        <v>267</v>
      </c>
      <c r="AB33" s="79" t="s">
        <v>268</v>
      </c>
      <c r="AC33" s="78"/>
      <c r="AI33" s="13" t="b">
        <v>1</v>
      </c>
      <c r="AJ33" s="88">
        <v>1</v>
      </c>
      <c r="AK33" s="13">
        <v>0</v>
      </c>
      <c r="AL33" s="74">
        <v>1</v>
      </c>
      <c r="AM33" s="74" t="s">
        <v>103</v>
      </c>
      <c r="AN33" s="13" t="s">
        <v>269</v>
      </c>
    </row>
    <row r="34" spans="1:41" s="14" customFormat="1" x14ac:dyDescent="0.15">
      <c r="A34" s="30">
        <v>2012</v>
      </c>
      <c r="B34" s="34" t="s">
        <v>270</v>
      </c>
      <c r="C34" s="35">
        <v>3</v>
      </c>
      <c r="D34" s="13">
        <v>102012</v>
      </c>
      <c r="E34" s="36" t="s">
        <v>271</v>
      </c>
      <c r="F34" s="36">
        <v>1</v>
      </c>
      <c r="G34" s="36">
        <v>5</v>
      </c>
      <c r="H34" s="36">
        <v>10</v>
      </c>
      <c r="I34" s="36">
        <v>1</v>
      </c>
      <c r="J34" s="36">
        <v>2</v>
      </c>
      <c r="K34" s="36">
        <v>2</v>
      </c>
      <c r="L34" s="36" t="s">
        <v>214</v>
      </c>
      <c r="M34" s="29" t="s">
        <v>99</v>
      </c>
      <c r="N34" s="56">
        <v>17</v>
      </c>
      <c r="O34" s="36" t="s">
        <v>239</v>
      </c>
      <c r="P34" s="36">
        <v>1000</v>
      </c>
      <c r="Q34" s="36">
        <v>300</v>
      </c>
      <c r="R34" s="36">
        <v>2393</v>
      </c>
      <c r="S34" s="13" t="s">
        <v>272</v>
      </c>
      <c r="T34" s="36">
        <v>92012</v>
      </c>
      <c r="U34" s="36">
        <f t="shared" si="1"/>
        <v>6</v>
      </c>
      <c r="V34" s="13"/>
      <c r="W34" s="36">
        <v>2012</v>
      </c>
      <c r="X34" s="64">
        <v>112012</v>
      </c>
      <c r="Y34" s="13">
        <v>1</v>
      </c>
      <c r="Z34" s="78" t="b">
        <v>1</v>
      </c>
      <c r="AA34" s="13"/>
      <c r="AB34" s="79" t="s">
        <v>273</v>
      </c>
      <c r="AC34" s="78"/>
      <c r="AD34" s="13"/>
      <c r="AE34" s="13"/>
      <c r="AF34" s="13"/>
      <c r="AG34" s="13"/>
      <c r="AH34" s="13"/>
      <c r="AI34" s="13" t="b">
        <v>1</v>
      </c>
      <c r="AJ34" s="88">
        <v>2</v>
      </c>
      <c r="AK34" s="13">
        <v>0</v>
      </c>
      <c r="AL34" s="74">
        <v>2</v>
      </c>
      <c r="AM34" s="74" t="s">
        <v>111</v>
      </c>
      <c r="AN34" s="14" t="s">
        <v>274</v>
      </c>
      <c r="AO34" s="14" t="s">
        <v>275</v>
      </c>
    </row>
    <row r="35" spans="1:41" s="13" customFormat="1" x14ac:dyDescent="0.15">
      <c r="A35" s="30">
        <v>2016</v>
      </c>
      <c r="B35" s="34" t="s">
        <v>276</v>
      </c>
      <c r="C35" s="35">
        <v>3</v>
      </c>
      <c r="D35" s="40">
        <v>102016</v>
      </c>
      <c r="E35" s="36" t="s">
        <v>277</v>
      </c>
      <c r="F35" s="36">
        <v>1</v>
      </c>
      <c r="G35" s="36">
        <v>5</v>
      </c>
      <c r="H35" s="36">
        <v>10</v>
      </c>
      <c r="I35" s="36">
        <v>1</v>
      </c>
      <c r="J35" s="36">
        <v>1</v>
      </c>
      <c r="K35" s="36">
        <v>1</v>
      </c>
      <c r="L35" s="36" t="s">
        <v>107</v>
      </c>
      <c r="M35" s="29" t="s">
        <v>99</v>
      </c>
      <c r="N35" s="56">
        <v>17</v>
      </c>
      <c r="O35" s="36" t="s">
        <v>265</v>
      </c>
      <c r="P35" s="36">
        <v>1000</v>
      </c>
      <c r="Q35" s="36">
        <v>300</v>
      </c>
      <c r="R35" s="36">
        <v>2393</v>
      </c>
      <c r="S35" s="13" t="s">
        <v>278</v>
      </c>
      <c r="T35" s="66">
        <v>92016</v>
      </c>
      <c r="U35" s="66">
        <f t="shared" si="1"/>
        <v>5</v>
      </c>
      <c r="W35" s="36">
        <v>2016</v>
      </c>
      <c r="X35" s="67">
        <v>112016</v>
      </c>
      <c r="Y35" s="13">
        <v>1</v>
      </c>
      <c r="Z35" s="78" t="b">
        <v>1</v>
      </c>
      <c r="AB35" s="79" t="s">
        <v>279</v>
      </c>
      <c r="AC35" s="78"/>
      <c r="AI35" s="13" t="b">
        <v>1</v>
      </c>
      <c r="AJ35" s="88">
        <v>1</v>
      </c>
      <c r="AK35" s="13">
        <v>0</v>
      </c>
      <c r="AL35" s="74">
        <v>1</v>
      </c>
      <c r="AM35" s="74" t="s">
        <v>103</v>
      </c>
      <c r="AN35" s="13" t="s">
        <v>280</v>
      </c>
    </row>
    <row r="36" spans="1:41" s="13" customFormat="1" x14ac:dyDescent="0.15">
      <c r="A36" s="30">
        <v>3000</v>
      </c>
      <c r="B36" s="41" t="s">
        <v>281</v>
      </c>
      <c r="C36" s="35">
        <v>3</v>
      </c>
      <c r="D36" s="13">
        <v>103000</v>
      </c>
      <c r="E36" s="36" t="s">
        <v>282</v>
      </c>
      <c r="F36" s="36">
        <v>1</v>
      </c>
      <c r="G36" s="36">
        <v>5</v>
      </c>
      <c r="H36" s="36">
        <v>10</v>
      </c>
      <c r="I36" s="36">
        <v>1</v>
      </c>
      <c r="J36" s="36">
        <v>2</v>
      </c>
      <c r="K36" s="57">
        <v>4</v>
      </c>
      <c r="L36" s="36" t="s">
        <v>283</v>
      </c>
      <c r="M36" s="29" t="s">
        <v>99</v>
      </c>
      <c r="N36" s="56">
        <v>17</v>
      </c>
      <c r="O36" s="36" t="s">
        <v>239</v>
      </c>
      <c r="P36" s="13">
        <v>1000</v>
      </c>
      <c r="Q36" s="36">
        <v>300</v>
      </c>
      <c r="R36" s="36">
        <v>2393</v>
      </c>
      <c r="S36" s="13" t="s">
        <v>284</v>
      </c>
      <c r="T36" s="36">
        <v>93000</v>
      </c>
      <c r="U36" s="36">
        <f t="shared" si="1"/>
        <v>8</v>
      </c>
      <c r="W36" s="36">
        <v>3000</v>
      </c>
      <c r="X36" s="64">
        <v>113000</v>
      </c>
      <c r="Y36" s="13">
        <v>1</v>
      </c>
      <c r="Z36" s="78" t="b">
        <v>1</v>
      </c>
      <c r="AB36" s="79" t="s">
        <v>285</v>
      </c>
      <c r="AC36" s="78"/>
      <c r="AI36" s="13" t="b">
        <v>1</v>
      </c>
      <c r="AJ36" s="88">
        <v>2</v>
      </c>
      <c r="AK36" s="13">
        <v>0</v>
      </c>
      <c r="AL36" s="74">
        <v>2</v>
      </c>
      <c r="AM36" s="74" t="s">
        <v>111</v>
      </c>
      <c r="AN36" s="13" t="s">
        <v>286</v>
      </c>
      <c r="AO36" s="13" t="s">
        <v>287</v>
      </c>
    </row>
    <row r="37" spans="1:41" s="13" customFormat="1" x14ac:dyDescent="0.15">
      <c r="A37" s="30">
        <v>3001</v>
      </c>
      <c r="B37" s="41" t="s">
        <v>288</v>
      </c>
      <c r="C37" s="35">
        <v>3</v>
      </c>
      <c r="D37" s="13">
        <v>103001</v>
      </c>
      <c r="E37" s="36" t="s">
        <v>289</v>
      </c>
      <c r="F37" s="36">
        <v>1</v>
      </c>
      <c r="G37" s="36">
        <v>5</v>
      </c>
      <c r="H37" s="36">
        <v>10</v>
      </c>
      <c r="I37" s="36">
        <v>1</v>
      </c>
      <c r="J37" s="36">
        <v>1</v>
      </c>
      <c r="K37" s="57">
        <v>4</v>
      </c>
      <c r="L37" s="36" t="s">
        <v>133</v>
      </c>
      <c r="M37" s="29" t="s">
        <v>99</v>
      </c>
      <c r="N37" s="56">
        <v>17</v>
      </c>
      <c r="O37" s="36" t="s">
        <v>265</v>
      </c>
      <c r="P37" s="13">
        <v>1000</v>
      </c>
      <c r="Q37" s="36">
        <v>300</v>
      </c>
      <c r="R37" s="36">
        <v>2393</v>
      </c>
      <c r="S37" s="13" t="s">
        <v>290</v>
      </c>
      <c r="T37" s="36">
        <v>93001</v>
      </c>
      <c r="U37" s="36">
        <f t="shared" si="1"/>
        <v>8</v>
      </c>
      <c r="W37" s="36">
        <v>3001</v>
      </c>
      <c r="X37" s="64">
        <v>113001</v>
      </c>
      <c r="Y37" s="13">
        <v>1</v>
      </c>
      <c r="Z37" s="78" t="b">
        <v>1</v>
      </c>
      <c r="AB37" s="79" t="s">
        <v>291</v>
      </c>
      <c r="AC37" s="78"/>
      <c r="AG37" s="21">
        <v>771009</v>
      </c>
      <c r="AH37" s="21"/>
      <c r="AI37" s="13" t="b">
        <v>1</v>
      </c>
      <c r="AJ37" s="88">
        <v>1</v>
      </c>
      <c r="AK37" s="13">
        <v>0</v>
      </c>
      <c r="AL37" s="74">
        <v>1</v>
      </c>
      <c r="AM37" s="74" t="s">
        <v>103</v>
      </c>
      <c r="AN37" s="13" t="s">
        <v>292</v>
      </c>
    </row>
    <row r="38" spans="1:41" s="14" customFormat="1" x14ac:dyDescent="0.15">
      <c r="A38" s="30">
        <v>3003</v>
      </c>
      <c r="B38" s="41" t="s">
        <v>293</v>
      </c>
      <c r="C38" s="35">
        <v>3</v>
      </c>
      <c r="D38" s="13">
        <v>103003</v>
      </c>
      <c r="E38" s="36" t="s">
        <v>294</v>
      </c>
      <c r="F38" s="36">
        <v>1</v>
      </c>
      <c r="G38" s="36">
        <v>5</v>
      </c>
      <c r="H38" s="36">
        <v>10</v>
      </c>
      <c r="I38" s="36">
        <v>1</v>
      </c>
      <c r="J38" s="36">
        <v>1</v>
      </c>
      <c r="K38" s="57">
        <v>3</v>
      </c>
      <c r="L38" s="36" t="s">
        <v>133</v>
      </c>
      <c r="M38" s="29" t="s">
        <v>99</v>
      </c>
      <c r="N38" s="56">
        <v>17</v>
      </c>
      <c r="O38" s="36" t="s">
        <v>265</v>
      </c>
      <c r="P38" s="13">
        <v>1000</v>
      </c>
      <c r="Q38" s="36">
        <v>300</v>
      </c>
      <c r="R38" s="36">
        <v>2393</v>
      </c>
      <c r="S38" s="13" t="s">
        <v>295</v>
      </c>
      <c r="T38" s="36">
        <v>93003</v>
      </c>
      <c r="U38" s="36">
        <f t="shared" si="1"/>
        <v>7</v>
      </c>
      <c r="V38" s="13"/>
      <c r="W38" s="36">
        <v>3003</v>
      </c>
      <c r="X38" s="64">
        <v>113003</v>
      </c>
      <c r="Y38" s="13">
        <v>1</v>
      </c>
      <c r="Z38" s="78" t="b">
        <v>1</v>
      </c>
      <c r="AA38" s="13"/>
      <c r="AB38" s="79" t="s">
        <v>296</v>
      </c>
      <c r="AC38" s="78"/>
      <c r="AD38" s="13"/>
      <c r="AE38" s="13"/>
      <c r="AF38" s="13"/>
      <c r="AG38" s="21">
        <v>771005</v>
      </c>
      <c r="AH38" s="21"/>
      <c r="AI38" s="13" t="b">
        <v>1</v>
      </c>
      <c r="AJ38" s="88">
        <v>1</v>
      </c>
      <c r="AK38" s="13">
        <v>0</v>
      </c>
      <c r="AL38" s="74">
        <v>1</v>
      </c>
      <c r="AM38" s="74" t="s">
        <v>103</v>
      </c>
      <c r="AN38" s="14" t="s">
        <v>297</v>
      </c>
      <c r="AO38" s="14" t="s">
        <v>298</v>
      </c>
    </row>
    <row r="39" spans="1:41" s="13" customFormat="1" x14ac:dyDescent="0.15">
      <c r="A39" s="30">
        <v>3004</v>
      </c>
      <c r="B39" s="41" t="s">
        <v>299</v>
      </c>
      <c r="C39" s="35">
        <v>3</v>
      </c>
      <c r="D39" s="13">
        <v>103004</v>
      </c>
      <c r="E39" s="36" t="s">
        <v>300</v>
      </c>
      <c r="F39" s="36">
        <v>1</v>
      </c>
      <c r="G39" s="36">
        <v>5</v>
      </c>
      <c r="H39" s="36">
        <v>10</v>
      </c>
      <c r="I39" s="36">
        <v>2</v>
      </c>
      <c r="J39" s="36">
        <v>4</v>
      </c>
      <c r="K39" s="57">
        <v>4</v>
      </c>
      <c r="L39" s="36" t="s">
        <v>107</v>
      </c>
      <c r="M39" s="29" t="s">
        <v>99</v>
      </c>
      <c r="N39" s="56">
        <v>17</v>
      </c>
      <c r="O39" s="36" t="s">
        <v>233</v>
      </c>
      <c r="P39" s="13">
        <v>1200</v>
      </c>
      <c r="Q39" s="36">
        <v>600</v>
      </c>
      <c r="R39" s="36">
        <v>2393</v>
      </c>
      <c r="S39" s="13" t="s">
        <v>301</v>
      </c>
      <c r="T39" s="36">
        <v>93004</v>
      </c>
      <c r="U39" s="36">
        <f t="shared" si="1"/>
        <v>8</v>
      </c>
      <c r="W39" s="36">
        <v>3004</v>
      </c>
      <c r="X39" s="64">
        <v>113004</v>
      </c>
      <c r="Y39" s="13">
        <v>1</v>
      </c>
      <c r="Z39" s="78" t="b">
        <v>1</v>
      </c>
      <c r="AB39" s="79" t="s">
        <v>302</v>
      </c>
      <c r="AC39" s="78"/>
      <c r="AI39" s="13" t="b">
        <v>1</v>
      </c>
      <c r="AJ39" s="88">
        <v>4</v>
      </c>
      <c r="AK39" s="13">
        <v>0</v>
      </c>
      <c r="AL39" s="74">
        <v>1</v>
      </c>
      <c r="AM39" s="74" t="s">
        <v>103</v>
      </c>
      <c r="AN39" s="13" t="s">
        <v>303</v>
      </c>
      <c r="AO39" s="13" t="s">
        <v>304</v>
      </c>
    </row>
    <row r="40" spans="1:41" s="13" customFormat="1" x14ac:dyDescent="0.15">
      <c r="A40" s="30">
        <v>3005</v>
      </c>
      <c r="B40" s="41" t="s">
        <v>305</v>
      </c>
      <c r="C40" s="35">
        <v>3</v>
      </c>
      <c r="D40" s="13">
        <v>103005</v>
      </c>
      <c r="E40" s="36" t="s">
        <v>306</v>
      </c>
      <c r="F40" s="36">
        <v>1</v>
      </c>
      <c r="G40" s="36">
        <v>5</v>
      </c>
      <c r="H40" s="36">
        <v>10</v>
      </c>
      <c r="I40" s="36">
        <v>1</v>
      </c>
      <c r="J40" s="36">
        <v>1</v>
      </c>
      <c r="K40" s="57">
        <v>4</v>
      </c>
      <c r="L40" s="36" t="s">
        <v>133</v>
      </c>
      <c r="M40" s="29" t="s">
        <v>99</v>
      </c>
      <c r="N40" s="56">
        <v>17</v>
      </c>
      <c r="O40" s="36" t="s">
        <v>265</v>
      </c>
      <c r="P40" s="13">
        <v>1000</v>
      </c>
      <c r="Q40" s="36">
        <v>300</v>
      </c>
      <c r="R40" s="36">
        <v>2393</v>
      </c>
      <c r="S40" s="13" t="s">
        <v>307</v>
      </c>
      <c r="T40" s="36">
        <v>93005</v>
      </c>
      <c r="U40" s="36">
        <f t="shared" si="1"/>
        <v>8</v>
      </c>
      <c r="W40" s="36">
        <v>3005</v>
      </c>
      <c r="X40" s="64">
        <v>113005</v>
      </c>
      <c r="Y40" s="13">
        <v>1</v>
      </c>
      <c r="Z40" s="78" t="b">
        <v>1</v>
      </c>
      <c r="AB40" s="79" t="s">
        <v>308</v>
      </c>
      <c r="AC40" s="78"/>
      <c r="AG40" s="21">
        <v>771006</v>
      </c>
      <c r="AH40" s="21"/>
      <c r="AI40" s="13" t="b">
        <v>1</v>
      </c>
      <c r="AJ40" s="88">
        <v>1</v>
      </c>
      <c r="AK40" s="13">
        <v>0</v>
      </c>
      <c r="AL40" s="74">
        <v>1</v>
      </c>
      <c r="AM40" s="74" t="s">
        <v>103</v>
      </c>
      <c r="AN40" s="13" t="s">
        <v>309</v>
      </c>
    </row>
    <row r="41" spans="1:41" s="13" customFormat="1" x14ac:dyDescent="0.15">
      <c r="A41" s="30">
        <v>3006</v>
      </c>
      <c r="B41" s="41" t="s">
        <v>310</v>
      </c>
      <c r="C41" s="35">
        <v>3</v>
      </c>
      <c r="D41" s="13">
        <v>103006</v>
      </c>
      <c r="E41" s="36" t="s">
        <v>311</v>
      </c>
      <c r="F41" s="36">
        <v>1</v>
      </c>
      <c r="G41" s="36">
        <v>5</v>
      </c>
      <c r="H41" s="36">
        <v>10</v>
      </c>
      <c r="I41" s="36">
        <v>1</v>
      </c>
      <c r="J41" s="36">
        <v>2</v>
      </c>
      <c r="K41" s="57">
        <v>3</v>
      </c>
      <c r="L41" s="36" t="s">
        <v>312</v>
      </c>
      <c r="M41" s="29" t="s">
        <v>99</v>
      </c>
      <c r="N41" s="56">
        <v>17</v>
      </c>
      <c r="O41" s="36" t="s">
        <v>239</v>
      </c>
      <c r="P41" s="13">
        <v>1000</v>
      </c>
      <c r="Q41" s="36">
        <v>300</v>
      </c>
      <c r="R41" s="36">
        <v>2393</v>
      </c>
      <c r="S41" s="13" t="s">
        <v>313</v>
      </c>
      <c r="T41" s="36">
        <v>93006</v>
      </c>
      <c r="U41" s="36">
        <f t="shared" si="1"/>
        <v>7</v>
      </c>
      <c r="W41" s="36">
        <v>3006</v>
      </c>
      <c r="X41" s="64">
        <v>113006</v>
      </c>
      <c r="Y41" s="13">
        <v>1</v>
      </c>
      <c r="Z41" s="78" t="b">
        <v>1</v>
      </c>
      <c r="AB41" s="79" t="s">
        <v>314</v>
      </c>
      <c r="AC41" s="78"/>
      <c r="AG41" s="21">
        <v>771004</v>
      </c>
      <c r="AH41" s="21"/>
      <c r="AI41" s="13" t="b">
        <v>1</v>
      </c>
      <c r="AJ41" s="88">
        <v>2</v>
      </c>
      <c r="AK41" s="13">
        <v>0</v>
      </c>
      <c r="AL41" s="74">
        <v>2</v>
      </c>
      <c r="AM41" s="74" t="s">
        <v>111</v>
      </c>
      <c r="AN41" s="13" t="s">
        <v>315</v>
      </c>
    </row>
    <row r="42" spans="1:41" s="14" customFormat="1" x14ac:dyDescent="0.15">
      <c r="A42" s="30">
        <v>3008</v>
      </c>
      <c r="B42" s="41" t="s">
        <v>316</v>
      </c>
      <c r="C42" s="35">
        <v>3</v>
      </c>
      <c r="D42" s="13">
        <v>103008</v>
      </c>
      <c r="E42" s="36" t="s">
        <v>317</v>
      </c>
      <c r="F42" s="36">
        <v>1</v>
      </c>
      <c r="G42" s="36">
        <v>5</v>
      </c>
      <c r="H42" s="36">
        <v>10</v>
      </c>
      <c r="I42" s="36">
        <v>2</v>
      </c>
      <c r="J42" s="36">
        <v>4</v>
      </c>
      <c r="K42" s="57">
        <v>1</v>
      </c>
      <c r="L42" s="36" t="s">
        <v>107</v>
      </c>
      <c r="M42" s="29" t="s">
        <v>99</v>
      </c>
      <c r="N42" s="56">
        <v>17</v>
      </c>
      <c r="O42" s="36" t="s">
        <v>233</v>
      </c>
      <c r="P42" s="13">
        <v>1200</v>
      </c>
      <c r="Q42" s="36">
        <v>600</v>
      </c>
      <c r="R42" s="36">
        <v>2393</v>
      </c>
      <c r="S42" s="13" t="s">
        <v>318</v>
      </c>
      <c r="T42" s="36">
        <v>93008</v>
      </c>
      <c r="U42" s="36">
        <f t="shared" si="1"/>
        <v>5</v>
      </c>
      <c r="V42" s="13">
        <v>11</v>
      </c>
      <c r="W42" s="36">
        <v>3008</v>
      </c>
      <c r="X42" s="64">
        <v>113008</v>
      </c>
      <c r="Y42" s="13">
        <v>1</v>
      </c>
      <c r="Z42" s="78" t="b">
        <v>1</v>
      </c>
      <c r="AA42" s="13"/>
      <c r="AB42" s="79" t="s">
        <v>319</v>
      </c>
      <c r="AC42" s="78"/>
      <c r="AD42" s="13"/>
      <c r="AE42" s="13"/>
      <c r="AF42" s="13"/>
      <c r="AG42" s="13"/>
      <c r="AH42" s="13"/>
      <c r="AI42" s="13" t="b">
        <v>1</v>
      </c>
      <c r="AJ42" s="88">
        <v>4</v>
      </c>
      <c r="AK42" s="13">
        <v>0</v>
      </c>
      <c r="AL42" s="74">
        <v>1</v>
      </c>
      <c r="AM42" s="74" t="s">
        <v>103</v>
      </c>
      <c r="AN42" s="14" t="s">
        <v>320</v>
      </c>
      <c r="AO42" s="14" t="s">
        <v>321</v>
      </c>
    </row>
    <row r="43" spans="1:41" s="14" customFormat="1" x14ac:dyDescent="0.15">
      <c r="A43" s="30">
        <v>3009</v>
      </c>
      <c r="B43" s="41" t="s">
        <v>322</v>
      </c>
      <c r="C43" s="35">
        <v>3</v>
      </c>
      <c r="D43" s="13">
        <v>103009</v>
      </c>
      <c r="E43" s="36" t="s">
        <v>323</v>
      </c>
      <c r="F43" s="36">
        <v>1</v>
      </c>
      <c r="G43" s="36">
        <v>5</v>
      </c>
      <c r="H43" s="36">
        <v>10</v>
      </c>
      <c r="I43" s="36">
        <v>2</v>
      </c>
      <c r="J43" s="36">
        <v>3</v>
      </c>
      <c r="K43" s="57">
        <v>1</v>
      </c>
      <c r="L43" s="36" t="s">
        <v>107</v>
      </c>
      <c r="M43" s="29" t="s">
        <v>99</v>
      </c>
      <c r="N43" s="56">
        <v>17</v>
      </c>
      <c r="O43" s="36" t="s">
        <v>247</v>
      </c>
      <c r="P43" s="13">
        <v>1000</v>
      </c>
      <c r="Q43" s="36">
        <v>600</v>
      </c>
      <c r="R43" s="36">
        <v>2393</v>
      </c>
      <c r="S43" s="13" t="s">
        <v>324</v>
      </c>
      <c r="T43" s="36">
        <v>93009</v>
      </c>
      <c r="U43" s="36">
        <f t="shared" si="1"/>
        <v>5</v>
      </c>
      <c r="V43" s="13"/>
      <c r="W43" s="36">
        <v>3009</v>
      </c>
      <c r="X43" s="64">
        <v>113009</v>
      </c>
      <c r="Y43" s="13">
        <v>1</v>
      </c>
      <c r="Z43" s="78" t="b">
        <v>1</v>
      </c>
      <c r="AA43" s="13"/>
      <c r="AB43" s="79" t="s">
        <v>325</v>
      </c>
      <c r="AC43" s="78"/>
      <c r="AD43" s="13"/>
      <c r="AE43" s="13"/>
      <c r="AF43" s="13"/>
      <c r="AG43" s="13"/>
      <c r="AH43" s="13"/>
      <c r="AI43" s="13" t="b">
        <v>1</v>
      </c>
      <c r="AJ43" s="88">
        <v>3</v>
      </c>
      <c r="AK43" s="13">
        <v>0</v>
      </c>
      <c r="AL43" s="74">
        <v>1</v>
      </c>
      <c r="AM43" s="74" t="s">
        <v>103</v>
      </c>
      <c r="AN43" s="14" t="s">
        <v>326</v>
      </c>
    </row>
    <row r="44" spans="1:41" s="13" customFormat="1" x14ac:dyDescent="0.15">
      <c r="A44" s="30">
        <v>3013</v>
      </c>
      <c r="B44" s="41" t="s">
        <v>327</v>
      </c>
      <c r="C44" s="35">
        <v>3</v>
      </c>
      <c r="D44" s="13">
        <v>103013</v>
      </c>
      <c r="E44" s="36" t="s">
        <v>328</v>
      </c>
      <c r="F44" s="36">
        <v>1</v>
      </c>
      <c r="G44" s="36">
        <v>5</v>
      </c>
      <c r="H44" s="36">
        <v>10</v>
      </c>
      <c r="I44" s="36">
        <v>1</v>
      </c>
      <c r="J44" s="36">
        <v>1</v>
      </c>
      <c r="K44" s="57">
        <v>1</v>
      </c>
      <c r="L44" s="36" t="s">
        <v>156</v>
      </c>
      <c r="M44" s="29" t="s">
        <v>99</v>
      </c>
      <c r="N44" s="56">
        <v>17</v>
      </c>
      <c r="O44" s="36" t="s">
        <v>265</v>
      </c>
      <c r="P44" s="13">
        <v>1200</v>
      </c>
      <c r="Q44" s="36">
        <v>300</v>
      </c>
      <c r="R44" s="36">
        <v>2393</v>
      </c>
      <c r="S44" s="13" t="s">
        <v>329</v>
      </c>
      <c r="T44" s="36">
        <v>93013</v>
      </c>
      <c r="U44" s="36">
        <f t="shared" si="1"/>
        <v>5</v>
      </c>
      <c r="W44" s="36">
        <v>3013</v>
      </c>
      <c r="X44" s="64">
        <v>113013</v>
      </c>
      <c r="Y44" s="13">
        <v>1</v>
      </c>
      <c r="Z44" s="78" t="b">
        <v>1</v>
      </c>
      <c r="AB44" s="79" t="s">
        <v>330</v>
      </c>
      <c r="AC44" s="78"/>
      <c r="AI44" s="13" t="b">
        <v>1</v>
      </c>
      <c r="AJ44" s="88">
        <v>1</v>
      </c>
      <c r="AK44" s="13">
        <v>0</v>
      </c>
      <c r="AL44" s="74">
        <v>1</v>
      </c>
      <c r="AM44" s="74" t="s">
        <v>103</v>
      </c>
      <c r="AN44" s="13" t="s">
        <v>331</v>
      </c>
    </row>
    <row r="45" spans="1:41" s="14" customFormat="1" x14ac:dyDescent="0.15">
      <c r="A45" s="30">
        <v>3015</v>
      </c>
      <c r="B45" s="41" t="s">
        <v>332</v>
      </c>
      <c r="C45" s="35">
        <v>3</v>
      </c>
      <c r="D45" s="13">
        <v>103015</v>
      </c>
      <c r="E45" s="36" t="s">
        <v>333</v>
      </c>
      <c r="F45" s="36">
        <v>1</v>
      </c>
      <c r="G45" s="36">
        <v>5</v>
      </c>
      <c r="H45" s="36">
        <v>10</v>
      </c>
      <c r="I45" s="36">
        <v>1</v>
      </c>
      <c r="J45" s="36">
        <v>2</v>
      </c>
      <c r="K45" s="57">
        <v>1</v>
      </c>
      <c r="L45" s="36" t="s">
        <v>214</v>
      </c>
      <c r="M45" s="29" t="s">
        <v>99</v>
      </c>
      <c r="N45" s="56">
        <v>17</v>
      </c>
      <c r="O45" s="36" t="s">
        <v>239</v>
      </c>
      <c r="P45" s="13">
        <v>1000</v>
      </c>
      <c r="Q45" s="36">
        <v>300</v>
      </c>
      <c r="R45" s="36">
        <v>2393</v>
      </c>
      <c r="S45" s="13" t="s">
        <v>334</v>
      </c>
      <c r="T45" s="36">
        <v>93015</v>
      </c>
      <c r="U45" s="36">
        <f t="shared" si="1"/>
        <v>5</v>
      </c>
      <c r="V45" s="13"/>
      <c r="W45" s="36">
        <v>3015</v>
      </c>
      <c r="X45" s="64">
        <v>113015</v>
      </c>
      <c r="Y45" s="13">
        <v>1</v>
      </c>
      <c r="Z45" s="78" t="b">
        <v>1</v>
      </c>
      <c r="AA45" s="13"/>
      <c r="AB45" s="79" t="s">
        <v>335</v>
      </c>
      <c r="AC45" s="78"/>
      <c r="AD45" s="13"/>
      <c r="AE45" s="13"/>
      <c r="AF45" s="13"/>
      <c r="AG45" s="13">
        <v>1472</v>
      </c>
      <c r="AH45" s="13"/>
      <c r="AI45" s="13" t="b">
        <v>1</v>
      </c>
      <c r="AJ45" s="88">
        <v>2</v>
      </c>
      <c r="AK45" s="13">
        <v>0</v>
      </c>
      <c r="AL45" s="74">
        <v>2</v>
      </c>
      <c r="AM45" s="74" t="s">
        <v>111</v>
      </c>
      <c r="AN45" s="14" t="s">
        <v>336</v>
      </c>
    </row>
    <row r="46" spans="1:41" s="13" customFormat="1" x14ac:dyDescent="0.15">
      <c r="A46" s="37">
        <v>3016</v>
      </c>
      <c r="B46" s="42" t="s">
        <v>337</v>
      </c>
      <c r="C46" s="35">
        <v>3</v>
      </c>
      <c r="D46" s="14">
        <v>103016</v>
      </c>
      <c r="E46" s="39" t="s">
        <v>338</v>
      </c>
      <c r="F46" s="39">
        <v>1</v>
      </c>
      <c r="G46" s="39">
        <v>5</v>
      </c>
      <c r="H46" s="39">
        <v>10</v>
      </c>
      <c r="I46" s="39">
        <v>2</v>
      </c>
      <c r="J46" s="39">
        <v>3</v>
      </c>
      <c r="K46" s="58">
        <v>2</v>
      </c>
      <c r="L46" s="39" t="s">
        <v>220</v>
      </c>
      <c r="M46" s="29" t="s">
        <v>99</v>
      </c>
      <c r="N46" s="56">
        <v>17</v>
      </c>
      <c r="O46" s="39" t="s">
        <v>247</v>
      </c>
      <c r="P46" s="14">
        <v>1000</v>
      </c>
      <c r="Q46" s="39">
        <v>600</v>
      </c>
      <c r="R46" s="39">
        <v>2393</v>
      </c>
      <c r="S46" s="14" t="s">
        <v>339</v>
      </c>
      <c r="T46" s="39">
        <v>93016</v>
      </c>
      <c r="U46" s="39">
        <f t="shared" si="1"/>
        <v>6</v>
      </c>
      <c r="V46" s="14"/>
      <c r="W46" s="39">
        <v>3016</v>
      </c>
      <c r="X46" s="65">
        <v>113016</v>
      </c>
      <c r="Y46" s="14">
        <v>1</v>
      </c>
      <c r="Z46" s="80" t="b">
        <v>1</v>
      </c>
      <c r="AA46" s="14"/>
      <c r="AB46" s="81" t="s">
        <v>340</v>
      </c>
      <c r="AC46" s="80"/>
      <c r="AD46" s="14"/>
      <c r="AE46" s="14"/>
      <c r="AF46" s="14"/>
      <c r="AG46" s="14">
        <v>1473</v>
      </c>
      <c r="AH46" s="14"/>
      <c r="AI46" s="14" t="b">
        <v>1</v>
      </c>
      <c r="AJ46" s="89">
        <v>3</v>
      </c>
      <c r="AK46" s="14">
        <v>0</v>
      </c>
      <c r="AL46" s="74">
        <v>1</v>
      </c>
      <c r="AM46" s="74" t="s">
        <v>103</v>
      </c>
      <c r="AN46" s="13" t="s">
        <v>341</v>
      </c>
    </row>
    <row r="47" spans="1:41" s="14" customFormat="1" x14ac:dyDescent="0.15">
      <c r="A47" s="30">
        <v>3017</v>
      </c>
      <c r="B47" s="41" t="s">
        <v>342</v>
      </c>
      <c r="C47" s="35">
        <v>3</v>
      </c>
      <c r="D47" s="13">
        <v>103017</v>
      </c>
      <c r="E47" s="36" t="s">
        <v>343</v>
      </c>
      <c r="F47" s="36">
        <v>1</v>
      </c>
      <c r="G47" s="36">
        <v>5</v>
      </c>
      <c r="H47" s="36">
        <v>10</v>
      </c>
      <c r="I47" s="36">
        <v>2</v>
      </c>
      <c r="J47" s="36">
        <v>4</v>
      </c>
      <c r="K47" s="57">
        <v>2</v>
      </c>
      <c r="L47" s="36" t="s">
        <v>220</v>
      </c>
      <c r="M47" s="29" t="s">
        <v>99</v>
      </c>
      <c r="N47" s="56">
        <v>17</v>
      </c>
      <c r="O47" s="36" t="s">
        <v>233</v>
      </c>
      <c r="P47" s="13">
        <v>1000</v>
      </c>
      <c r="Q47" s="36">
        <v>600</v>
      </c>
      <c r="R47" s="36">
        <v>2393</v>
      </c>
      <c r="S47" s="13" t="s">
        <v>344</v>
      </c>
      <c r="T47" s="36">
        <v>93017</v>
      </c>
      <c r="U47" s="36">
        <f t="shared" si="1"/>
        <v>6</v>
      </c>
      <c r="V47" s="13"/>
      <c r="W47" s="36">
        <v>3017</v>
      </c>
      <c r="X47" s="64">
        <v>113017</v>
      </c>
      <c r="Y47" s="13">
        <v>1</v>
      </c>
      <c r="Z47" s="78" t="b">
        <v>1</v>
      </c>
      <c r="AA47" s="13"/>
      <c r="AB47" s="79" t="s">
        <v>345</v>
      </c>
      <c r="AC47" s="78"/>
      <c r="AD47" s="13"/>
      <c r="AE47" s="13"/>
      <c r="AF47" s="13"/>
      <c r="AG47" s="13"/>
      <c r="AH47" s="13"/>
      <c r="AI47" s="13" t="b">
        <v>1</v>
      </c>
      <c r="AJ47" s="88">
        <v>4</v>
      </c>
      <c r="AK47" s="13">
        <v>0</v>
      </c>
      <c r="AL47" s="74">
        <v>1</v>
      </c>
      <c r="AM47" s="74" t="s">
        <v>103</v>
      </c>
      <c r="AN47" s="14" t="s">
        <v>346</v>
      </c>
    </row>
    <row r="48" spans="1:41" s="14" customFormat="1" x14ac:dyDescent="0.15">
      <c r="A48" s="30">
        <v>3019</v>
      </c>
      <c r="B48" s="41" t="s">
        <v>347</v>
      </c>
      <c r="C48" s="35">
        <v>3</v>
      </c>
      <c r="D48" s="13">
        <v>103019</v>
      </c>
      <c r="E48" s="36" t="s">
        <v>348</v>
      </c>
      <c r="F48" s="36">
        <v>1</v>
      </c>
      <c r="G48" s="36">
        <v>5</v>
      </c>
      <c r="H48" s="36">
        <v>10</v>
      </c>
      <c r="I48" s="36">
        <v>1</v>
      </c>
      <c r="J48" s="36">
        <v>2</v>
      </c>
      <c r="K48" s="57">
        <v>2</v>
      </c>
      <c r="L48" s="36" t="s">
        <v>214</v>
      </c>
      <c r="M48" s="29" t="s">
        <v>99</v>
      </c>
      <c r="N48" s="56">
        <v>17</v>
      </c>
      <c r="O48" s="36" t="s">
        <v>239</v>
      </c>
      <c r="P48" s="13">
        <v>1000</v>
      </c>
      <c r="Q48" s="36">
        <v>300</v>
      </c>
      <c r="R48" s="36">
        <v>2393</v>
      </c>
      <c r="S48" s="13" t="s">
        <v>349</v>
      </c>
      <c r="T48" s="36">
        <v>93019</v>
      </c>
      <c r="U48" s="36">
        <f t="shared" si="1"/>
        <v>6</v>
      </c>
      <c r="V48" s="13"/>
      <c r="W48" s="36">
        <v>3019</v>
      </c>
      <c r="X48" s="64">
        <v>113019</v>
      </c>
      <c r="Y48" s="13">
        <v>1</v>
      </c>
      <c r="Z48" s="78" t="b">
        <v>1</v>
      </c>
      <c r="AA48" s="13"/>
      <c r="AB48" s="79" t="s">
        <v>350</v>
      </c>
      <c r="AC48" s="78"/>
      <c r="AD48" s="13"/>
      <c r="AE48" s="13"/>
      <c r="AF48" s="13"/>
      <c r="AG48" s="13"/>
      <c r="AH48" s="13"/>
      <c r="AI48" s="13" t="b">
        <v>1</v>
      </c>
      <c r="AJ48" s="88">
        <v>2</v>
      </c>
      <c r="AK48" s="13">
        <v>0</v>
      </c>
      <c r="AL48" s="74">
        <v>2</v>
      </c>
      <c r="AM48" s="74" t="s">
        <v>111</v>
      </c>
      <c r="AN48" s="14" t="s">
        <v>351</v>
      </c>
    </row>
    <row r="49" spans="1:41" s="13" customFormat="1" x14ac:dyDescent="0.15">
      <c r="A49" s="30">
        <v>3021</v>
      </c>
      <c r="B49" s="41" t="s">
        <v>352</v>
      </c>
      <c r="C49" s="35">
        <v>3</v>
      </c>
      <c r="D49" s="13">
        <v>103021</v>
      </c>
      <c r="E49" s="36" t="s">
        <v>353</v>
      </c>
      <c r="F49" s="36">
        <v>1</v>
      </c>
      <c r="G49" s="36">
        <v>5</v>
      </c>
      <c r="H49" s="36">
        <v>10</v>
      </c>
      <c r="I49" s="36">
        <v>2</v>
      </c>
      <c r="J49" s="36">
        <v>4</v>
      </c>
      <c r="K49" s="57">
        <v>3</v>
      </c>
      <c r="L49" s="36" t="s">
        <v>115</v>
      </c>
      <c r="M49" s="29" t="s">
        <v>99</v>
      </c>
      <c r="N49" s="56">
        <v>17</v>
      </c>
      <c r="O49" s="36" t="s">
        <v>233</v>
      </c>
      <c r="P49" s="13">
        <v>1000</v>
      </c>
      <c r="Q49" s="36">
        <v>300</v>
      </c>
      <c r="R49" s="36">
        <v>2393</v>
      </c>
      <c r="S49" s="13" t="s">
        <v>354</v>
      </c>
      <c r="T49" s="36">
        <v>93021</v>
      </c>
      <c r="U49" s="36">
        <f t="shared" si="1"/>
        <v>7</v>
      </c>
      <c r="W49" s="36">
        <v>3021</v>
      </c>
      <c r="X49" s="64">
        <v>113021</v>
      </c>
      <c r="Y49" s="13">
        <v>1</v>
      </c>
      <c r="Z49" s="78" t="b">
        <v>1</v>
      </c>
      <c r="AB49" s="79" t="s">
        <v>355</v>
      </c>
      <c r="AC49" s="78"/>
      <c r="AG49" s="13">
        <v>1474</v>
      </c>
      <c r="AI49" s="13" t="b">
        <v>1</v>
      </c>
      <c r="AJ49" s="88">
        <v>4</v>
      </c>
      <c r="AK49" s="13">
        <v>0</v>
      </c>
      <c r="AL49" s="74">
        <v>1</v>
      </c>
      <c r="AM49" s="74" t="s">
        <v>103</v>
      </c>
      <c r="AN49" s="13" t="s">
        <v>356</v>
      </c>
    </row>
    <row r="50" spans="1:41" s="15" customFormat="1" x14ac:dyDescent="0.15">
      <c r="A50" s="43">
        <v>4000</v>
      </c>
      <c r="B50" s="44" t="s">
        <v>357</v>
      </c>
      <c r="C50" s="35">
        <v>3</v>
      </c>
      <c r="D50" s="15">
        <v>104000</v>
      </c>
      <c r="E50" s="45" t="s">
        <v>358</v>
      </c>
      <c r="F50" s="45">
        <v>1</v>
      </c>
      <c r="G50" s="45">
        <v>5</v>
      </c>
      <c r="H50" s="45">
        <v>10</v>
      </c>
      <c r="I50" s="45">
        <v>1</v>
      </c>
      <c r="J50" s="45">
        <v>2</v>
      </c>
      <c r="K50" s="59">
        <v>3</v>
      </c>
      <c r="L50" s="60" t="s">
        <v>220</v>
      </c>
      <c r="M50" s="29" t="s">
        <v>99</v>
      </c>
      <c r="N50" s="56">
        <v>17</v>
      </c>
      <c r="O50" s="61" t="s">
        <v>239</v>
      </c>
      <c r="P50" s="15">
        <v>1000</v>
      </c>
      <c r="Q50" s="45">
        <v>300</v>
      </c>
      <c r="R50" s="45">
        <v>2393</v>
      </c>
      <c r="S50" s="68" t="s">
        <v>359</v>
      </c>
      <c r="T50" s="45">
        <v>94000</v>
      </c>
      <c r="U50" s="45">
        <f t="shared" si="1"/>
        <v>7</v>
      </c>
      <c r="W50" s="45">
        <v>4000</v>
      </c>
      <c r="X50" s="69">
        <v>114000</v>
      </c>
      <c r="Y50" s="15">
        <v>1</v>
      </c>
      <c r="Z50" s="82" t="b">
        <v>1</v>
      </c>
      <c r="AB50" s="83" t="s">
        <v>360</v>
      </c>
      <c r="AC50" s="82"/>
      <c r="AG50" s="21">
        <v>771006</v>
      </c>
      <c r="AH50" s="21"/>
      <c r="AI50" s="15" t="b">
        <v>1</v>
      </c>
      <c r="AJ50" s="90">
        <v>2</v>
      </c>
      <c r="AK50" s="91">
        <v>0</v>
      </c>
      <c r="AL50" s="74">
        <v>2</v>
      </c>
      <c r="AM50" s="74" t="s">
        <v>111</v>
      </c>
      <c r="AN50" s="68" t="s">
        <v>361</v>
      </c>
      <c r="AO50" s="15" t="s">
        <v>362</v>
      </c>
    </row>
    <row r="51" spans="1:41" s="15" customFormat="1" x14ac:dyDescent="0.15">
      <c r="A51" s="43">
        <v>4002</v>
      </c>
      <c r="B51" s="46" t="s">
        <v>363</v>
      </c>
      <c r="C51" s="35">
        <v>3</v>
      </c>
      <c r="D51" s="15">
        <v>104002</v>
      </c>
      <c r="E51" s="45" t="s">
        <v>364</v>
      </c>
      <c r="F51" s="45">
        <v>1</v>
      </c>
      <c r="G51" s="45">
        <v>5</v>
      </c>
      <c r="H51" s="45">
        <v>10</v>
      </c>
      <c r="I51" s="45">
        <v>1</v>
      </c>
      <c r="J51" s="45">
        <v>2</v>
      </c>
      <c r="K51" s="59">
        <v>4</v>
      </c>
      <c r="L51" s="45" t="s">
        <v>283</v>
      </c>
      <c r="M51" s="29" t="s">
        <v>99</v>
      </c>
      <c r="N51" s="56">
        <v>17</v>
      </c>
      <c r="O51" s="61" t="s">
        <v>239</v>
      </c>
      <c r="P51" s="15">
        <v>1000</v>
      </c>
      <c r="Q51" s="45">
        <v>300</v>
      </c>
      <c r="R51" s="45">
        <v>2393</v>
      </c>
      <c r="S51" s="68" t="s">
        <v>365</v>
      </c>
      <c r="T51" s="45">
        <v>94002</v>
      </c>
      <c r="U51" s="45">
        <f t="shared" si="1"/>
        <v>8</v>
      </c>
      <c r="W51" s="45">
        <v>4002</v>
      </c>
      <c r="X51" s="69">
        <v>114002</v>
      </c>
      <c r="Y51" s="15">
        <v>1</v>
      </c>
      <c r="Z51" s="82" t="b">
        <v>1</v>
      </c>
      <c r="AB51" s="83" t="s">
        <v>366</v>
      </c>
      <c r="AC51" s="82"/>
      <c r="AI51" s="15" t="b">
        <v>1</v>
      </c>
      <c r="AJ51" s="90">
        <v>2</v>
      </c>
      <c r="AK51" s="91">
        <v>0</v>
      </c>
      <c r="AL51" s="74">
        <v>2</v>
      </c>
      <c r="AM51" s="74" t="s">
        <v>111</v>
      </c>
      <c r="AN51" s="68" t="s">
        <v>367</v>
      </c>
      <c r="AO51" s="15" t="s">
        <v>368</v>
      </c>
    </row>
    <row r="52" spans="1:41" s="15" customFormat="1" x14ac:dyDescent="0.15">
      <c r="A52" s="43">
        <v>4004</v>
      </c>
      <c r="B52" s="44" t="s">
        <v>369</v>
      </c>
      <c r="C52" s="35">
        <v>3</v>
      </c>
      <c r="D52" s="15">
        <v>104004</v>
      </c>
      <c r="E52" s="45" t="s">
        <v>370</v>
      </c>
      <c r="F52" s="45">
        <v>1</v>
      </c>
      <c r="G52" s="45">
        <v>5</v>
      </c>
      <c r="H52" s="45">
        <v>10</v>
      </c>
      <c r="I52" s="45">
        <v>1</v>
      </c>
      <c r="J52" s="45">
        <v>2</v>
      </c>
      <c r="K52" s="59">
        <v>4</v>
      </c>
      <c r="L52" s="60" t="s">
        <v>220</v>
      </c>
      <c r="M52" s="29" t="s">
        <v>99</v>
      </c>
      <c r="N52" s="56">
        <v>17</v>
      </c>
      <c r="O52" s="61" t="s">
        <v>239</v>
      </c>
      <c r="P52" s="15">
        <v>1000</v>
      </c>
      <c r="Q52" s="45">
        <v>300</v>
      </c>
      <c r="R52" s="45">
        <v>2393</v>
      </c>
      <c r="S52" s="68" t="s">
        <v>371</v>
      </c>
      <c r="T52" s="45">
        <v>94004</v>
      </c>
      <c r="U52" s="45">
        <f t="shared" ref="U52:U71" si="2">K52+4</f>
        <v>8</v>
      </c>
      <c r="V52" s="15">
        <v>6</v>
      </c>
      <c r="W52" s="45">
        <v>4004</v>
      </c>
      <c r="X52" s="69">
        <v>114004</v>
      </c>
      <c r="Y52" s="15">
        <v>1</v>
      </c>
      <c r="Z52" s="82" t="b">
        <v>1</v>
      </c>
      <c r="AB52" s="83" t="s">
        <v>372</v>
      </c>
      <c r="AC52" s="82"/>
      <c r="AG52" s="21">
        <v>771003</v>
      </c>
      <c r="AH52" s="21"/>
      <c r="AI52" s="15" t="b">
        <v>1</v>
      </c>
      <c r="AJ52" s="90">
        <v>2</v>
      </c>
      <c r="AK52" s="91">
        <v>0</v>
      </c>
      <c r="AL52" s="74">
        <v>2</v>
      </c>
      <c r="AM52" s="74" t="s">
        <v>111</v>
      </c>
      <c r="AN52" s="68" t="s">
        <v>373</v>
      </c>
      <c r="AO52" s="15" t="s">
        <v>374</v>
      </c>
    </row>
    <row r="53" spans="1:41" s="15" customFormat="1" x14ac:dyDescent="0.15">
      <c r="A53" s="43">
        <v>4007</v>
      </c>
      <c r="B53" s="44" t="s">
        <v>375</v>
      </c>
      <c r="C53" s="35">
        <v>3</v>
      </c>
      <c r="D53" s="15">
        <v>104007</v>
      </c>
      <c r="E53" s="45" t="s">
        <v>376</v>
      </c>
      <c r="F53" s="45">
        <v>1</v>
      </c>
      <c r="G53" s="45">
        <v>5</v>
      </c>
      <c r="H53" s="45">
        <v>10</v>
      </c>
      <c r="I53" s="45">
        <v>1</v>
      </c>
      <c r="J53" s="45">
        <v>2</v>
      </c>
      <c r="K53" s="59">
        <v>3</v>
      </c>
      <c r="L53" s="45" t="s">
        <v>377</v>
      </c>
      <c r="M53" s="29" t="s">
        <v>99</v>
      </c>
      <c r="N53" s="56">
        <v>17</v>
      </c>
      <c r="O53" s="61" t="s">
        <v>239</v>
      </c>
      <c r="P53" s="15">
        <v>1000</v>
      </c>
      <c r="Q53" s="45">
        <v>300</v>
      </c>
      <c r="R53" s="45">
        <v>2393</v>
      </c>
      <c r="S53" s="68" t="s">
        <v>378</v>
      </c>
      <c r="T53" s="45">
        <v>94007</v>
      </c>
      <c r="U53" s="45">
        <f t="shared" si="2"/>
        <v>7</v>
      </c>
      <c r="W53" s="45">
        <v>4007</v>
      </c>
      <c r="X53" s="69">
        <v>114007</v>
      </c>
      <c r="Y53" s="15">
        <v>1</v>
      </c>
      <c r="Z53" s="82" t="b">
        <v>1</v>
      </c>
      <c r="AB53" s="83" t="s">
        <v>379</v>
      </c>
      <c r="AC53" s="82"/>
      <c r="AG53" s="21">
        <v>771001</v>
      </c>
      <c r="AH53" s="21"/>
      <c r="AI53" s="15" t="b">
        <v>1</v>
      </c>
      <c r="AJ53" s="90">
        <v>2</v>
      </c>
      <c r="AK53" s="91">
        <v>0</v>
      </c>
      <c r="AL53" s="74">
        <v>2</v>
      </c>
      <c r="AM53" s="74" t="s">
        <v>111</v>
      </c>
      <c r="AN53" s="68" t="s">
        <v>380</v>
      </c>
      <c r="AO53" s="15" t="s">
        <v>381</v>
      </c>
    </row>
    <row r="54" spans="1:41" s="15" customFormat="1" x14ac:dyDescent="0.15">
      <c r="A54" s="43">
        <v>4012</v>
      </c>
      <c r="B54" s="44" t="s">
        <v>382</v>
      </c>
      <c r="C54" s="35">
        <v>3</v>
      </c>
      <c r="D54" s="15">
        <v>104012</v>
      </c>
      <c r="E54" s="45" t="s">
        <v>383</v>
      </c>
      <c r="F54" s="45">
        <v>1</v>
      </c>
      <c r="G54" s="45">
        <v>5</v>
      </c>
      <c r="H54" s="45">
        <v>10</v>
      </c>
      <c r="I54" s="45">
        <v>1</v>
      </c>
      <c r="J54" s="45">
        <v>1</v>
      </c>
      <c r="K54" s="59">
        <v>3</v>
      </c>
      <c r="L54" s="60" t="s">
        <v>115</v>
      </c>
      <c r="M54" s="29" t="s">
        <v>99</v>
      </c>
      <c r="N54" s="56">
        <v>17</v>
      </c>
      <c r="O54" s="61" t="s">
        <v>265</v>
      </c>
      <c r="P54" s="15">
        <v>1000</v>
      </c>
      <c r="Q54" s="45">
        <v>300</v>
      </c>
      <c r="R54" s="45">
        <v>2393</v>
      </c>
      <c r="S54" s="68" t="s">
        <v>384</v>
      </c>
      <c r="T54" s="45">
        <v>94012</v>
      </c>
      <c r="U54" s="45">
        <f t="shared" si="2"/>
        <v>7</v>
      </c>
      <c r="W54" s="45">
        <v>4012</v>
      </c>
      <c r="X54" s="69">
        <v>114012</v>
      </c>
      <c r="Y54" s="15">
        <v>1</v>
      </c>
      <c r="Z54" s="82" t="b">
        <v>1</v>
      </c>
      <c r="AB54" s="83" t="s">
        <v>385</v>
      </c>
      <c r="AC54" s="82"/>
      <c r="AI54" s="15" t="b">
        <v>1</v>
      </c>
      <c r="AJ54" s="90">
        <v>1</v>
      </c>
      <c r="AK54" s="91">
        <v>0</v>
      </c>
      <c r="AL54" s="74">
        <v>1</v>
      </c>
      <c r="AM54" s="74" t="s">
        <v>103</v>
      </c>
      <c r="AN54" s="68" t="s">
        <v>386</v>
      </c>
      <c r="AO54" s="15" t="s">
        <v>387</v>
      </c>
    </row>
    <row r="55" spans="1:41" s="15" customFormat="1" x14ac:dyDescent="0.15">
      <c r="A55" s="43">
        <v>4014</v>
      </c>
      <c r="B55" s="44" t="s">
        <v>388</v>
      </c>
      <c r="C55" s="35">
        <v>3</v>
      </c>
      <c r="D55" s="15">
        <v>104014</v>
      </c>
      <c r="E55" s="45" t="s">
        <v>389</v>
      </c>
      <c r="F55" s="45">
        <v>1</v>
      </c>
      <c r="G55" s="45">
        <v>5</v>
      </c>
      <c r="H55" s="45">
        <v>10</v>
      </c>
      <c r="I55" s="45">
        <v>1</v>
      </c>
      <c r="J55" s="45">
        <v>1</v>
      </c>
      <c r="K55" s="59">
        <v>2</v>
      </c>
      <c r="L55" s="60" t="s">
        <v>390</v>
      </c>
      <c r="M55" s="29" t="s">
        <v>99</v>
      </c>
      <c r="N55" s="56">
        <v>17</v>
      </c>
      <c r="O55" s="61" t="s">
        <v>265</v>
      </c>
      <c r="P55" s="15">
        <v>1000</v>
      </c>
      <c r="Q55" s="45">
        <v>300</v>
      </c>
      <c r="R55" s="45">
        <v>2393</v>
      </c>
      <c r="S55" s="68" t="s">
        <v>391</v>
      </c>
      <c r="T55" s="45">
        <v>94014</v>
      </c>
      <c r="U55" s="45">
        <f t="shared" si="2"/>
        <v>6</v>
      </c>
      <c r="W55" s="45">
        <v>4014</v>
      </c>
      <c r="X55" s="69">
        <v>114014</v>
      </c>
      <c r="Y55" s="15">
        <v>1</v>
      </c>
      <c r="Z55" s="82" t="b">
        <v>1</v>
      </c>
      <c r="AB55" s="83" t="s">
        <v>392</v>
      </c>
      <c r="AC55" s="82"/>
      <c r="AI55" s="15" t="b">
        <v>1</v>
      </c>
      <c r="AJ55" s="90">
        <v>1</v>
      </c>
      <c r="AK55" s="91">
        <v>0</v>
      </c>
      <c r="AL55" s="74">
        <v>1</v>
      </c>
      <c r="AM55" s="74" t="s">
        <v>103</v>
      </c>
      <c r="AN55" s="68" t="s">
        <v>393</v>
      </c>
    </row>
    <row r="56" spans="1:41" s="15" customFormat="1" x14ac:dyDescent="0.15">
      <c r="A56" s="43">
        <v>4015</v>
      </c>
      <c r="B56" s="44" t="s">
        <v>394</v>
      </c>
      <c r="C56" s="35">
        <v>3</v>
      </c>
      <c r="D56" s="15">
        <v>104015</v>
      </c>
      <c r="E56" s="45" t="s">
        <v>395</v>
      </c>
      <c r="F56" s="45">
        <v>1</v>
      </c>
      <c r="G56" s="45">
        <v>5</v>
      </c>
      <c r="H56" s="45">
        <v>10</v>
      </c>
      <c r="I56" s="45">
        <v>2</v>
      </c>
      <c r="J56" s="45">
        <v>4</v>
      </c>
      <c r="K56" s="59">
        <v>2</v>
      </c>
      <c r="L56" s="60" t="s">
        <v>396</v>
      </c>
      <c r="M56" s="29" t="s">
        <v>99</v>
      </c>
      <c r="N56" s="56">
        <v>17</v>
      </c>
      <c r="O56" s="61" t="s">
        <v>233</v>
      </c>
      <c r="P56" s="15">
        <v>1200</v>
      </c>
      <c r="Q56" s="45">
        <v>600</v>
      </c>
      <c r="R56" s="45">
        <v>2393</v>
      </c>
      <c r="S56" s="68" t="s">
        <v>397</v>
      </c>
      <c r="T56" s="45">
        <v>94015</v>
      </c>
      <c r="U56" s="45">
        <f t="shared" si="2"/>
        <v>6</v>
      </c>
      <c r="W56" s="45">
        <v>4015</v>
      </c>
      <c r="X56" s="69">
        <v>114015</v>
      </c>
      <c r="Y56" s="15">
        <v>1</v>
      </c>
      <c r="Z56" s="82" t="b">
        <v>1</v>
      </c>
      <c r="AB56" s="83" t="s">
        <v>398</v>
      </c>
      <c r="AC56" s="82"/>
      <c r="AI56" s="15" t="b">
        <v>1</v>
      </c>
      <c r="AJ56" s="90">
        <v>4</v>
      </c>
      <c r="AK56" s="91">
        <v>0</v>
      </c>
      <c r="AL56" s="74">
        <v>1</v>
      </c>
      <c r="AM56" s="74" t="s">
        <v>103</v>
      </c>
      <c r="AN56" s="68" t="s">
        <v>399</v>
      </c>
      <c r="AO56" s="15" t="s">
        <v>400</v>
      </c>
    </row>
    <row r="57" spans="1:41" s="15" customFormat="1" x14ac:dyDescent="0.15">
      <c r="A57" s="43">
        <v>4016</v>
      </c>
      <c r="B57" s="44" t="s">
        <v>401</v>
      </c>
      <c r="C57" s="35">
        <v>3</v>
      </c>
      <c r="D57" s="15">
        <v>104016</v>
      </c>
      <c r="E57" s="45" t="s">
        <v>402</v>
      </c>
      <c r="F57" s="45">
        <v>1</v>
      </c>
      <c r="G57" s="45">
        <v>5</v>
      </c>
      <c r="H57" s="45">
        <v>10</v>
      </c>
      <c r="I57" s="45">
        <v>1</v>
      </c>
      <c r="J57" s="45">
        <v>1</v>
      </c>
      <c r="K57" s="59">
        <v>4</v>
      </c>
      <c r="L57" s="60" t="s">
        <v>403</v>
      </c>
      <c r="M57" s="29" t="s">
        <v>99</v>
      </c>
      <c r="N57" s="56">
        <v>17</v>
      </c>
      <c r="O57" s="61" t="s">
        <v>265</v>
      </c>
      <c r="P57" s="15">
        <v>1000</v>
      </c>
      <c r="Q57" s="45">
        <v>600</v>
      </c>
      <c r="R57" s="45">
        <v>2393</v>
      </c>
      <c r="S57" s="68" t="s">
        <v>404</v>
      </c>
      <c r="T57" s="45">
        <v>94016</v>
      </c>
      <c r="U57" s="45">
        <f t="shared" si="2"/>
        <v>8</v>
      </c>
      <c r="W57" s="45">
        <v>4016</v>
      </c>
      <c r="X57" s="69">
        <v>114016</v>
      </c>
      <c r="Y57" s="15">
        <v>1</v>
      </c>
      <c r="Z57" s="82" t="b">
        <v>1</v>
      </c>
      <c r="AB57" s="83" t="s">
        <v>405</v>
      </c>
      <c r="AC57" s="82"/>
      <c r="AI57" s="15" t="b">
        <v>1</v>
      </c>
      <c r="AJ57" s="90">
        <v>1</v>
      </c>
      <c r="AK57" s="91">
        <v>0</v>
      </c>
      <c r="AL57" s="74">
        <v>1</v>
      </c>
      <c r="AM57" s="74" t="s">
        <v>103</v>
      </c>
      <c r="AN57" s="68" t="s">
        <v>406</v>
      </c>
    </row>
    <row r="58" spans="1:41" s="15" customFormat="1" x14ac:dyDescent="0.15">
      <c r="A58" s="43">
        <v>4018</v>
      </c>
      <c r="B58" s="44" t="s">
        <v>407</v>
      </c>
      <c r="C58" s="35">
        <v>3</v>
      </c>
      <c r="D58" s="15">
        <v>104018</v>
      </c>
      <c r="E58" s="45" t="s">
        <v>408</v>
      </c>
      <c r="F58" s="45">
        <v>1</v>
      </c>
      <c r="G58" s="45">
        <v>5</v>
      </c>
      <c r="H58" s="45">
        <v>10</v>
      </c>
      <c r="I58" s="45">
        <v>1</v>
      </c>
      <c r="J58" s="45">
        <v>1</v>
      </c>
      <c r="K58" s="59">
        <v>3</v>
      </c>
      <c r="L58" s="60" t="s">
        <v>396</v>
      </c>
      <c r="M58" s="29" t="s">
        <v>99</v>
      </c>
      <c r="N58" s="56">
        <v>17</v>
      </c>
      <c r="O58" s="61" t="s">
        <v>265</v>
      </c>
      <c r="P58" s="15">
        <v>1000</v>
      </c>
      <c r="Q58" s="45">
        <v>300</v>
      </c>
      <c r="R58" s="45">
        <v>2393</v>
      </c>
      <c r="S58" s="68" t="s">
        <v>409</v>
      </c>
      <c r="T58" s="45">
        <v>94018</v>
      </c>
      <c r="U58" s="45">
        <f t="shared" si="2"/>
        <v>7</v>
      </c>
      <c r="W58" s="45">
        <v>4018</v>
      </c>
      <c r="X58" s="69">
        <v>114018</v>
      </c>
      <c r="Y58" s="15">
        <v>1</v>
      </c>
      <c r="Z58" s="82" t="b">
        <v>1</v>
      </c>
      <c r="AB58" s="83" t="s">
        <v>410</v>
      </c>
      <c r="AC58" s="82"/>
      <c r="AI58" s="15" t="b">
        <v>1</v>
      </c>
      <c r="AJ58" s="90">
        <v>1</v>
      </c>
      <c r="AK58" s="91">
        <v>0</v>
      </c>
      <c r="AL58" s="74">
        <v>1</v>
      </c>
      <c r="AM58" s="74" t="s">
        <v>103</v>
      </c>
      <c r="AN58" s="68" t="s">
        <v>411</v>
      </c>
      <c r="AO58" s="15" t="s">
        <v>412</v>
      </c>
    </row>
    <row r="59" spans="1:41" s="15" customFormat="1" x14ac:dyDescent="0.15">
      <c r="A59" s="43">
        <v>4019</v>
      </c>
      <c r="B59" s="44" t="s">
        <v>413</v>
      </c>
      <c r="C59" s="35">
        <v>3</v>
      </c>
      <c r="D59" s="15">
        <v>104019</v>
      </c>
      <c r="E59" s="45" t="s">
        <v>414</v>
      </c>
      <c r="F59" s="45">
        <v>1</v>
      </c>
      <c r="G59" s="45">
        <v>5</v>
      </c>
      <c r="H59" s="45">
        <v>10</v>
      </c>
      <c r="I59" s="45">
        <v>1</v>
      </c>
      <c r="J59" s="45">
        <v>1</v>
      </c>
      <c r="K59" s="59">
        <v>4</v>
      </c>
      <c r="L59" s="45" t="s">
        <v>107</v>
      </c>
      <c r="M59" s="29" t="s">
        <v>99</v>
      </c>
      <c r="N59" s="56">
        <v>17</v>
      </c>
      <c r="O59" s="61" t="s">
        <v>415</v>
      </c>
      <c r="P59" s="15">
        <v>1000</v>
      </c>
      <c r="Q59" s="45">
        <v>300</v>
      </c>
      <c r="R59" s="45">
        <v>2393</v>
      </c>
      <c r="S59" s="68" t="s">
        <v>416</v>
      </c>
      <c r="T59" s="45">
        <v>94019</v>
      </c>
      <c r="U59" s="45">
        <f t="shared" si="2"/>
        <v>8</v>
      </c>
      <c r="W59" s="45">
        <v>4019</v>
      </c>
      <c r="X59" s="69">
        <v>114019</v>
      </c>
      <c r="Y59" s="15">
        <v>1</v>
      </c>
      <c r="Z59" s="82" t="b">
        <v>1</v>
      </c>
      <c r="AB59" s="83" t="s">
        <v>417</v>
      </c>
      <c r="AC59" s="82"/>
      <c r="AI59" s="15" t="b">
        <v>1</v>
      </c>
      <c r="AJ59" s="90">
        <v>5</v>
      </c>
      <c r="AK59" s="91">
        <v>0</v>
      </c>
      <c r="AL59" s="74">
        <v>1</v>
      </c>
      <c r="AM59" s="74" t="s">
        <v>103</v>
      </c>
      <c r="AN59" s="68" t="s">
        <v>418</v>
      </c>
      <c r="AO59" s="15" t="s">
        <v>419</v>
      </c>
    </row>
    <row r="60" spans="1:41" s="15" customFormat="1" x14ac:dyDescent="0.15">
      <c r="A60" s="43">
        <v>4021</v>
      </c>
      <c r="B60" s="44" t="s">
        <v>420</v>
      </c>
      <c r="C60" s="35">
        <v>3</v>
      </c>
      <c r="D60" s="15">
        <v>104021</v>
      </c>
      <c r="E60" s="45" t="s">
        <v>421</v>
      </c>
      <c r="F60" s="45">
        <v>1</v>
      </c>
      <c r="G60" s="45">
        <v>5</v>
      </c>
      <c r="H60" s="45">
        <v>10</v>
      </c>
      <c r="I60" s="45">
        <v>2</v>
      </c>
      <c r="J60" s="45">
        <v>3</v>
      </c>
      <c r="K60" s="59">
        <v>3</v>
      </c>
      <c r="L60" s="60" t="s">
        <v>396</v>
      </c>
      <c r="M60" s="29" t="s">
        <v>99</v>
      </c>
      <c r="N60" s="56">
        <v>17</v>
      </c>
      <c r="O60" s="45" t="s">
        <v>247</v>
      </c>
      <c r="P60" s="15">
        <v>1400</v>
      </c>
      <c r="Q60" s="45">
        <v>600</v>
      </c>
      <c r="R60" s="45">
        <v>2393</v>
      </c>
      <c r="S60" s="68" t="s">
        <v>422</v>
      </c>
      <c r="T60" s="45">
        <v>94021</v>
      </c>
      <c r="U60" s="45">
        <f t="shared" si="2"/>
        <v>7</v>
      </c>
      <c r="V60" s="15">
        <v>12</v>
      </c>
      <c r="W60" s="45">
        <v>4021</v>
      </c>
      <c r="X60" s="69">
        <v>114021</v>
      </c>
      <c r="Y60" s="15">
        <v>1</v>
      </c>
      <c r="Z60" s="82" t="b">
        <v>1</v>
      </c>
      <c r="AB60" s="83" t="s">
        <v>423</v>
      </c>
      <c r="AC60" s="82"/>
      <c r="AG60" s="21">
        <v>771007</v>
      </c>
      <c r="AH60" s="21"/>
      <c r="AI60" s="15" t="b">
        <v>1</v>
      </c>
      <c r="AJ60" s="90">
        <v>3</v>
      </c>
      <c r="AK60" s="91">
        <v>0</v>
      </c>
      <c r="AL60" s="74">
        <v>1</v>
      </c>
      <c r="AM60" s="74" t="s">
        <v>103</v>
      </c>
      <c r="AN60" s="68" t="s">
        <v>424</v>
      </c>
      <c r="AO60" s="15" t="s">
        <v>425</v>
      </c>
    </row>
    <row r="61" spans="1:41" s="15" customFormat="1" x14ac:dyDescent="0.15">
      <c r="A61" s="43">
        <v>4023</v>
      </c>
      <c r="B61" s="44" t="s">
        <v>426</v>
      </c>
      <c r="C61" s="35">
        <v>3</v>
      </c>
      <c r="D61" s="15">
        <v>104023</v>
      </c>
      <c r="E61" s="45" t="s">
        <v>427</v>
      </c>
      <c r="F61" s="45">
        <v>1</v>
      </c>
      <c r="G61" s="45">
        <v>5</v>
      </c>
      <c r="H61" s="45">
        <v>10</v>
      </c>
      <c r="I61" s="45">
        <v>2</v>
      </c>
      <c r="J61" s="45">
        <v>3</v>
      </c>
      <c r="K61" s="59">
        <v>4</v>
      </c>
      <c r="L61" s="45" t="s">
        <v>396</v>
      </c>
      <c r="M61" s="29" t="s">
        <v>99</v>
      </c>
      <c r="N61" s="56">
        <v>17</v>
      </c>
      <c r="O61" s="45" t="s">
        <v>247</v>
      </c>
      <c r="P61" s="15">
        <v>1000</v>
      </c>
      <c r="Q61" s="45">
        <v>300</v>
      </c>
      <c r="R61" s="45">
        <v>2393</v>
      </c>
      <c r="S61" s="68" t="s">
        <v>428</v>
      </c>
      <c r="T61" s="45">
        <v>94023</v>
      </c>
      <c r="U61" s="45">
        <f t="shared" si="2"/>
        <v>8</v>
      </c>
      <c r="V61" s="15">
        <v>9</v>
      </c>
      <c r="W61" s="45">
        <v>4023</v>
      </c>
      <c r="X61" s="69">
        <v>114023</v>
      </c>
      <c r="Y61" s="15">
        <v>1</v>
      </c>
      <c r="Z61" s="82" t="b">
        <v>1</v>
      </c>
      <c r="AB61" s="83" t="s">
        <v>429</v>
      </c>
      <c r="AC61" s="82"/>
      <c r="AI61" s="15" t="b">
        <v>1</v>
      </c>
      <c r="AJ61" s="90">
        <v>3</v>
      </c>
      <c r="AK61" s="91">
        <v>0</v>
      </c>
      <c r="AL61" s="74">
        <v>1</v>
      </c>
      <c r="AM61" s="74" t="s">
        <v>103</v>
      </c>
      <c r="AN61" s="68" t="s">
        <v>430</v>
      </c>
      <c r="AO61" s="15" t="s">
        <v>431</v>
      </c>
    </row>
    <row r="62" spans="1:41" s="16" customFormat="1" x14ac:dyDescent="0.15">
      <c r="A62" s="47">
        <v>3012</v>
      </c>
      <c r="B62" s="48" t="s">
        <v>432</v>
      </c>
      <c r="C62" s="49">
        <v>4</v>
      </c>
      <c r="D62" s="16">
        <v>103012</v>
      </c>
      <c r="E62" s="16" t="s">
        <v>433</v>
      </c>
      <c r="F62" s="16">
        <v>1</v>
      </c>
      <c r="G62" s="16">
        <v>5</v>
      </c>
      <c r="H62" s="16">
        <v>10</v>
      </c>
      <c r="I62" s="16">
        <v>1</v>
      </c>
      <c r="J62" s="16">
        <v>2</v>
      </c>
      <c r="K62" s="16">
        <v>2</v>
      </c>
      <c r="L62" s="16" t="s">
        <v>434</v>
      </c>
      <c r="M62" s="29" t="s">
        <v>99</v>
      </c>
      <c r="N62" s="16">
        <v>17</v>
      </c>
      <c r="O62" s="16" t="s">
        <v>435</v>
      </c>
      <c r="P62" s="16">
        <v>1000</v>
      </c>
      <c r="Q62" s="16">
        <v>300</v>
      </c>
      <c r="R62" s="16">
        <v>2393</v>
      </c>
      <c r="S62" s="16" t="s">
        <v>436</v>
      </c>
      <c r="T62" s="16">
        <v>93012</v>
      </c>
      <c r="U62" s="16">
        <f t="shared" si="2"/>
        <v>6</v>
      </c>
      <c r="W62" s="16">
        <v>3012</v>
      </c>
      <c r="X62" s="16">
        <v>113012</v>
      </c>
      <c r="Y62" s="16">
        <v>1</v>
      </c>
      <c r="Z62" s="16" t="b">
        <v>1</v>
      </c>
      <c r="AB62" s="84" t="s">
        <v>437</v>
      </c>
      <c r="AC62" s="127"/>
      <c r="AI62" s="16" t="b">
        <v>1</v>
      </c>
      <c r="AJ62" s="49">
        <v>2</v>
      </c>
      <c r="AK62" s="16">
        <v>0</v>
      </c>
      <c r="AL62" s="74">
        <v>2</v>
      </c>
      <c r="AM62" s="74" t="s">
        <v>111</v>
      </c>
      <c r="AN62" s="16" t="s">
        <v>438</v>
      </c>
    </row>
    <row r="63" spans="1:41" s="16" customFormat="1" x14ac:dyDescent="0.15">
      <c r="A63" s="47">
        <v>3018</v>
      </c>
      <c r="B63" s="48" t="s">
        <v>439</v>
      </c>
      <c r="C63" s="49">
        <v>4</v>
      </c>
      <c r="D63" s="16">
        <v>103018</v>
      </c>
      <c r="E63" s="16" t="s">
        <v>440</v>
      </c>
      <c r="F63" s="16">
        <v>1</v>
      </c>
      <c r="G63" s="16">
        <v>5</v>
      </c>
      <c r="H63" s="16">
        <v>10</v>
      </c>
      <c r="I63" s="16">
        <v>2</v>
      </c>
      <c r="J63" s="16">
        <v>3</v>
      </c>
      <c r="K63" s="16">
        <v>4</v>
      </c>
      <c r="L63" s="16" t="s">
        <v>98</v>
      </c>
      <c r="M63" s="29" t="s">
        <v>99</v>
      </c>
      <c r="N63" s="16">
        <v>17</v>
      </c>
      <c r="O63" s="16" t="s">
        <v>441</v>
      </c>
      <c r="P63" s="16">
        <v>1200</v>
      </c>
      <c r="Q63" s="16">
        <v>600</v>
      </c>
      <c r="R63" s="16">
        <v>2393</v>
      </c>
      <c r="S63" s="16" t="s">
        <v>442</v>
      </c>
      <c r="T63" s="16">
        <v>93018</v>
      </c>
      <c r="U63" s="16">
        <f t="shared" si="2"/>
        <v>8</v>
      </c>
      <c r="W63" s="16">
        <v>3018</v>
      </c>
      <c r="X63" s="16">
        <v>113018</v>
      </c>
      <c r="Y63" s="16">
        <v>1</v>
      </c>
      <c r="Z63" s="16" t="b">
        <v>1</v>
      </c>
      <c r="AB63" s="84" t="s">
        <v>443</v>
      </c>
      <c r="AC63" s="127"/>
      <c r="AI63" s="16" t="b">
        <v>1</v>
      </c>
      <c r="AJ63" s="49">
        <v>3</v>
      </c>
      <c r="AK63" s="16">
        <v>0</v>
      </c>
      <c r="AL63" s="92">
        <v>1</v>
      </c>
      <c r="AM63" s="74" t="s">
        <v>103</v>
      </c>
      <c r="AN63" s="16" t="s">
        <v>444</v>
      </c>
    </row>
    <row r="64" spans="1:41" s="16" customFormat="1" x14ac:dyDescent="0.15">
      <c r="A64" s="47">
        <v>4001</v>
      </c>
      <c r="B64" s="50" t="s">
        <v>445</v>
      </c>
      <c r="C64" s="49">
        <v>4</v>
      </c>
      <c r="D64" s="16">
        <v>104001</v>
      </c>
      <c r="E64" s="16" t="s">
        <v>446</v>
      </c>
      <c r="F64" s="16">
        <v>1</v>
      </c>
      <c r="G64" s="16">
        <v>5</v>
      </c>
      <c r="H64" s="16">
        <v>10</v>
      </c>
      <c r="I64" s="16">
        <v>2</v>
      </c>
      <c r="J64" s="16">
        <v>4</v>
      </c>
      <c r="K64" s="16">
        <v>2</v>
      </c>
      <c r="L64" s="16" t="s">
        <v>115</v>
      </c>
      <c r="M64" s="29" t="s">
        <v>99</v>
      </c>
      <c r="N64" s="16">
        <v>17</v>
      </c>
      <c r="O64" s="16" t="s">
        <v>447</v>
      </c>
      <c r="P64" s="16">
        <v>1000</v>
      </c>
      <c r="Q64" s="16">
        <v>300</v>
      </c>
      <c r="R64" s="16">
        <v>2393</v>
      </c>
      <c r="S64" s="70" t="s">
        <v>448</v>
      </c>
      <c r="T64" s="16">
        <v>94001</v>
      </c>
      <c r="U64" s="16">
        <f t="shared" si="2"/>
        <v>6</v>
      </c>
      <c r="V64" s="16">
        <v>17</v>
      </c>
      <c r="W64" s="16">
        <v>4001</v>
      </c>
      <c r="X64" s="16">
        <v>114001</v>
      </c>
      <c r="Y64" s="16">
        <v>1</v>
      </c>
      <c r="Z64" s="16" t="b">
        <v>1</v>
      </c>
      <c r="AB64" s="84" t="s">
        <v>449</v>
      </c>
      <c r="AC64" s="127"/>
      <c r="AI64" s="16" t="b">
        <v>1</v>
      </c>
      <c r="AJ64" s="49">
        <v>4</v>
      </c>
      <c r="AK64" s="16">
        <v>0</v>
      </c>
      <c r="AL64" s="92">
        <v>1</v>
      </c>
      <c r="AM64" s="74" t="s">
        <v>103</v>
      </c>
      <c r="AN64" s="16" t="s">
        <v>450</v>
      </c>
      <c r="AO64" s="16" t="s">
        <v>451</v>
      </c>
    </row>
    <row r="65" spans="1:41" s="16" customFormat="1" x14ac:dyDescent="0.15">
      <c r="A65" s="47">
        <v>4005</v>
      </c>
      <c r="B65" s="48" t="s">
        <v>452</v>
      </c>
      <c r="C65" s="49">
        <v>4</v>
      </c>
      <c r="D65" s="16">
        <v>104005</v>
      </c>
      <c r="E65" s="16" t="s">
        <v>453</v>
      </c>
      <c r="F65" s="16">
        <v>1</v>
      </c>
      <c r="G65" s="16">
        <v>5</v>
      </c>
      <c r="H65" s="16">
        <v>10</v>
      </c>
      <c r="I65" s="16">
        <v>2</v>
      </c>
      <c r="J65" s="16">
        <v>3</v>
      </c>
      <c r="K65" s="16">
        <v>3</v>
      </c>
      <c r="L65" s="70" t="s">
        <v>220</v>
      </c>
      <c r="M65" s="29" t="s">
        <v>99</v>
      </c>
      <c r="N65" s="16">
        <v>17</v>
      </c>
      <c r="O65" s="16" t="s">
        <v>441</v>
      </c>
      <c r="P65" s="16">
        <v>1200</v>
      </c>
      <c r="Q65" s="16">
        <v>600</v>
      </c>
      <c r="R65" s="16">
        <v>2393</v>
      </c>
      <c r="S65" s="16" t="s">
        <v>454</v>
      </c>
      <c r="T65" s="16">
        <v>94005</v>
      </c>
      <c r="U65" s="16">
        <f t="shared" ref="U65:U69" si="3">K65+4</f>
        <v>7</v>
      </c>
      <c r="W65" s="16">
        <v>4005</v>
      </c>
      <c r="X65" s="16">
        <v>114005</v>
      </c>
      <c r="Y65" s="16">
        <v>1</v>
      </c>
      <c r="Z65" s="16" t="b">
        <v>1</v>
      </c>
      <c r="AB65" s="84" t="s">
        <v>455</v>
      </c>
      <c r="AC65" s="127"/>
      <c r="AI65" s="16" t="b">
        <v>1</v>
      </c>
      <c r="AJ65" s="49">
        <v>3</v>
      </c>
      <c r="AK65" s="16">
        <v>0</v>
      </c>
      <c r="AL65" s="92">
        <v>1</v>
      </c>
      <c r="AM65" s="74" t="s">
        <v>103</v>
      </c>
      <c r="AN65" s="16" t="s">
        <v>456</v>
      </c>
    </row>
    <row r="66" spans="1:41" s="16" customFormat="1" ht="14.25" customHeight="1" x14ac:dyDescent="0.15">
      <c r="A66" s="47">
        <v>4006</v>
      </c>
      <c r="B66" s="48" t="s">
        <v>457</v>
      </c>
      <c r="C66" s="49">
        <v>4</v>
      </c>
      <c r="D66" s="16">
        <v>104006</v>
      </c>
      <c r="E66" s="16" t="s">
        <v>458</v>
      </c>
      <c r="F66" s="16">
        <v>1</v>
      </c>
      <c r="G66" s="16">
        <v>5</v>
      </c>
      <c r="H66" s="16">
        <v>10</v>
      </c>
      <c r="I66" s="16">
        <v>2</v>
      </c>
      <c r="J66" s="16">
        <v>4</v>
      </c>
      <c r="K66" s="16">
        <v>3</v>
      </c>
      <c r="L66" s="70" t="s">
        <v>220</v>
      </c>
      <c r="M66" s="29" t="s">
        <v>99</v>
      </c>
      <c r="N66" s="16">
        <v>17</v>
      </c>
      <c r="O66" s="16" t="s">
        <v>447</v>
      </c>
      <c r="P66" s="16">
        <v>1200</v>
      </c>
      <c r="Q66" s="16">
        <v>600</v>
      </c>
      <c r="R66" s="16">
        <v>2393</v>
      </c>
      <c r="S66" s="16" t="s">
        <v>459</v>
      </c>
      <c r="T66" s="16">
        <v>94006</v>
      </c>
      <c r="U66" s="16">
        <f t="shared" si="3"/>
        <v>7</v>
      </c>
      <c r="W66" s="16">
        <v>4006</v>
      </c>
      <c r="X66" s="16">
        <v>114006</v>
      </c>
      <c r="Y66" s="16">
        <v>1</v>
      </c>
      <c r="Z66" s="16" t="b">
        <v>1</v>
      </c>
      <c r="AB66" s="84" t="s">
        <v>460</v>
      </c>
      <c r="AC66" s="127"/>
      <c r="AI66" s="16" t="b">
        <v>1</v>
      </c>
      <c r="AJ66" s="49">
        <v>4</v>
      </c>
      <c r="AK66" s="16">
        <v>0</v>
      </c>
      <c r="AL66" s="92">
        <v>1</v>
      </c>
      <c r="AM66" s="74" t="s">
        <v>103</v>
      </c>
      <c r="AN66" s="16" t="s">
        <v>461</v>
      </c>
    </row>
    <row r="67" spans="1:41" s="16" customFormat="1" x14ac:dyDescent="0.15">
      <c r="A67" s="47">
        <v>4009</v>
      </c>
      <c r="B67" s="48" t="s">
        <v>462</v>
      </c>
      <c r="C67" s="49">
        <v>4</v>
      </c>
      <c r="D67" s="16">
        <v>104009</v>
      </c>
      <c r="E67" s="16" t="s">
        <v>463</v>
      </c>
      <c r="F67" s="16">
        <v>1</v>
      </c>
      <c r="G67" s="16">
        <v>5</v>
      </c>
      <c r="H67" s="16">
        <v>10</v>
      </c>
      <c r="I67" s="16">
        <v>2</v>
      </c>
      <c r="J67" s="16">
        <v>4</v>
      </c>
      <c r="K67" s="16">
        <v>4</v>
      </c>
      <c r="L67" s="70" t="s">
        <v>396</v>
      </c>
      <c r="M67" s="29" t="s">
        <v>99</v>
      </c>
      <c r="N67" s="16">
        <v>17</v>
      </c>
      <c r="O67" s="16" t="s">
        <v>447</v>
      </c>
      <c r="P67" s="16">
        <v>1000</v>
      </c>
      <c r="Q67" s="16">
        <v>600</v>
      </c>
      <c r="R67" s="16">
        <v>2393</v>
      </c>
      <c r="S67" s="16" t="s">
        <v>464</v>
      </c>
      <c r="T67" s="16">
        <v>94009</v>
      </c>
      <c r="U67" s="16">
        <f t="shared" si="3"/>
        <v>8</v>
      </c>
      <c r="W67" s="16">
        <v>4009</v>
      </c>
      <c r="X67" s="16">
        <v>114009</v>
      </c>
      <c r="Y67" s="16">
        <v>1</v>
      </c>
      <c r="Z67" s="16" t="b">
        <v>1</v>
      </c>
      <c r="AB67" s="84" t="s">
        <v>465</v>
      </c>
      <c r="AC67" s="127"/>
      <c r="AI67" s="16" t="b">
        <v>1</v>
      </c>
      <c r="AJ67" s="49">
        <v>4</v>
      </c>
      <c r="AK67" s="16">
        <v>0</v>
      </c>
      <c r="AL67" s="92">
        <v>1</v>
      </c>
      <c r="AM67" s="74" t="s">
        <v>103</v>
      </c>
      <c r="AN67" s="16" t="s">
        <v>466</v>
      </c>
    </row>
    <row r="68" spans="1:41" s="16" customFormat="1" x14ac:dyDescent="0.15">
      <c r="A68" s="47">
        <v>4017</v>
      </c>
      <c r="B68" s="48" t="s">
        <v>467</v>
      </c>
      <c r="C68" s="49">
        <v>4</v>
      </c>
      <c r="D68" s="16">
        <v>104017</v>
      </c>
      <c r="E68" s="16" t="s">
        <v>468</v>
      </c>
      <c r="F68" s="16">
        <v>1</v>
      </c>
      <c r="G68" s="16">
        <v>5</v>
      </c>
      <c r="H68" s="16">
        <v>10</v>
      </c>
      <c r="I68" s="16">
        <v>2</v>
      </c>
      <c r="J68" s="16">
        <v>4</v>
      </c>
      <c r="K68" s="16">
        <v>1</v>
      </c>
      <c r="L68" s="16" t="s">
        <v>220</v>
      </c>
      <c r="M68" s="29" t="s">
        <v>99</v>
      </c>
      <c r="N68" s="16">
        <v>17</v>
      </c>
      <c r="O68" s="16" t="s">
        <v>447</v>
      </c>
      <c r="P68" s="16">
        <v>1200</v>
      </c>
      <c r="Q68" s="16">
        <v>600</v>
      </c>
      <c r="R68" s="16">
        <v>2393</v>
      </c>
      <c r="S68" s="70" t="s">
        <v>469</v>
      </c>
      <c r="T68" s="16">
        <v>94017</v>
      </c>
      <c r="U68" s="16">
        <f t="shared" si="3"/>
        <v>5</v>
      </c>
      <c r="W68" s="16">
        <v>4017</v>
      </c>
      <c r="X68" s="16">
        <v>114017</v>
      </c>
      <c r="Y68" s="16">
        <v>1</v>
      </c>
      <c r="Z68" s="16" t="b">
        <v>1</v>
      </c>
      <c r="AB68" s="84" t="s">
        <v>470</v>
      </c>
      <c r="AC68" s="127"/>
      <c r="AI68" s="16" t="b">
        <v>1</v>
      </c>
      <c r="AJ68" s="49">
        <v>4</v>
      </c>
      <c r="AK68" s="16">
        <v>0</v>
      </c>
      <c r="AL68" s="92">
        <v>1</v>
      </c>
      <c r="AM68" s="74" t="s">
        <v>103</v>
      </c>
      <c r="AN68" s="16" t="s">
        <v>471</v>
      </c>
      <c r="AO68" s="16" t="s">
        <v>472</v>
      </c>
    </row>
    <row r="69" spans="1:41" s="16" customFormat="1" x14ac:dyDescent="0.15">
      <c r="A69" s="47">
        <v>4022</v>
      </c>
      <c r="B69" s="48" t="s">
        <v>473</v>
      </c>
      <c r="C69" s="49">
        <v>4</v>
      </c>
      <c r="D69" s="16">
        <v>104022</v>
      </c>
      <c r="E69" s="16" t="s">
        <v>474</v>
      </c>
      <c r="F69" s="16">
        <v>1</v>
      </c>
      <c r="G69" s="16">
        <v>5</v>
      </c>
      <c r="H69" s="16">
        <v>10</v>
      </c>
      <c r="I69" s="16">
        <v>1</v>
      </c>
      <c r="J69" s="16">
        <v>1</v>
      </c>
      <c r="K69" s="16">
        <v>2</v>
      </c>
      <c r="L69" s="70" t="s">
        <v>475</v>
      </c>
      <c r="M69" s="29" t="s">
        <v>99</v>
      </c>
      <c r="N69" s="16">
        <v>17</v>
      </c>
      <c r="O69" s="16" t="s">
        <v>435</v>
      </c>
      <c r="P69" s="16">
        <v>1000</v>
      </c>
      <c r="Q69" s="16">
        <v>300</v>
      </c>
      <c r="R69" s="16">
        <v>2393</v>
      </c>
      <c r="S69" s="16" t="s">
        <v>476</v>
      </c>
      <c r="T69" s="16">
        <v>94022</v>
      </c>
      <c r="U69" s="16">
        <f t="shared" si="3"/>
        <v>6</v>
      </c>
      <c r="W69" s="16">
        <v>4022</v>
      </c>
      <c r="X69" s="16">
        <v>114022</v>
      </c>
      <c r="Y69" s="16">
        <v>1</v>
      </c>
      <c r="Z69" s="16" t="b">
        <v>1</v>
      </c>
      <c r="AB69" s="84" t="s">
        <v>477</v>
      </c>
      <c r="AC69" s="127"/>
      <c r="AG69" s="16">
        <v>8569</v>
      </c>
      <c r="AI69" s="16" t="b">
        <v>1</v>
      </c>
      <c r="AJ69" s="49">
        <v>2</v>
      </c>
      <c r="AK69" s="16">
        <v>0</v>
      </c>
      <c r="AL69" s="74">
        <v>1</v>
      </c>
      <c r="AM69" s="74">
        <v>6</v>
      </c>
      <c r="AN69" s="16" t="s">
        <v>478</v>
      </c>
    </row>
    <row r="70" spans="1:41" s="16" customFormat="1" x14ac:dyDescent="0.15">
      <c r="A70" s="47">
        <v>4024</v>
      </c>
      <c r="B70" s="48" t="s">
        <v>479</v>
      </c>
      <c r="C70" s="49">
        <v>4</v>
      </c>
      <c r="D70" s="16">
        <v>104024</v>
      </c>
      <c r="E70" s="16" t="s">
        <v>480</v>
      </c>
      <c r="F70" s="16">
        <v>1</v>
      </c>
      <c r="G70" s="16">
        <v>5</v>
      </c>
      <c r="H70" s="16">
        <v>10</v>
      </c>
      <c r="I70" s="16">
        <v>1</v>
      </c>
      <c r="J70" s="16">
        <v>1</v>
      </c>
      <c r="K70" s="16">
        <v>4</v>
      </c>
      <c r="L70" s="70" t="s">
        <v>220</v>
      </c>
      <c r="M70" s="29" t="s">
        <v>99</v>
      </c>
      <c r="N70" s="16">
        <v>17</v>
      </c>
      <c r="O70" s="16" t="s">
        <v>481</v>
      </c>
      <c r="P70" s="16">
        <v>1000</v>
      </c>
      <c r="Q70" s="16">
        <v>300</v>
      </c>
      <c r="R70" s="16">
        <v>2393</v>
      </c>
      <c r="S70" s="16" t="s">
        <v>482</v>
      </c>
      <c r="T70" s="16">
        <v>94024</v>
      </c>
      <c r="U70" s="16">
        <f t="shared" si="2"/>
        <v>8</v>
      </c>
      <c r="V70" s="16">
        <v>16</v>
      </c>
      <c r="W70" s="16">
        <v>4024</v>
      </c>
      <c r="X70" s="16">
        <v>114024</v>
      </c>
      <c r="Y70" s="16">
        <v>1</v>
      </c>
      <c r="Z70" s="16" t="b">
        <v>1</v>
      </c>
      <c r="AB70" s="84" t="s">
        <v>483</v>
      </c>
      <c r="AC70" s="127"/>
      <c r="AI70" s="16" t="b">
        <v>1</v>
      </c>
      <c r="AJ70" s="49">
        <v>1</v>
      </c>
      <c r="AK70" s="16">
        <v>0</v>
      </c>
      <c r="AL70" s="92">
        <v>1</v>
      </c>
      <c r="AM70" s="74" t="s">
        <v>103</v>
      </c>
      <c r="AN70" s="16" t="s">
        <v>484</v>
      </c>
      <c r="AO70" s="16" t="s">
        <v>485</v>
      </c>
    </row>
    <row r="71" spans="1:41" s="16" customFormat="1" x14ac:dyDescent="0.15">
      <c r="A71" s="47">
        <v>4025</v>
      </c>
      <c r="B71" s="48" t="s">
        <v>486</v>
      </c>
      <c r="C71" s="49">
        <v>4</v>
      </c>
      <c r="D71" s="16">
        <v>104025</v>
      </c>
      <c r="E71" s="16" t="s">
        <v>487</v>
      </c>
      <c r="F71" s="16">
        <v>1</v>
      </c>
      <c r="G71" s="16">
        <v>5</v>
      </c>
      <c r="H71" s="16">
        <v>10</v>
      </c>
      <c r="I71" s="16">
        <v>1</v>
      </c>
      <c r="J71" s="16">
        <v>1</v>
      </c>
      <c r="K71" s="16">
        <v>3</v>
      </c>
      <c r="L71" s="70" t="s">
        <v>115</v>
      </c>
      <c r="M71" s="29" t="s">
        <v>99</v>
      </c>
      <c r="N71" s="16">
        <v>17</v>
      </c>
      <c r="O71" s="16" t="s">
        <v>481</v>
      </c>
      <c r="P71" s="16">
        <v>1000</v>
      </c>
      <c r="Q71" s="16">
        <v>300</v>
      </c>
      <c r="R71" s="16">
        <v>2393</v>
      </c>
      <c r="S71" s="16" t="s">
        <v>488</v>
      </c>
      <c r="T71" s="16">
        <v>94025</v>
      </c>
      <c r="U71" s="16">
        <f t="shared" si="2"/>
        <v>7</v>
      </c>
      <c r="W71" s="16">
        <v>4025</v>
      </c>
      <c r="X71" s="16">
        <v>114025</v>
      </c>
      <c r="Y71" s="16">
        <v>1</v>
      </c>
      <c r="Z71" s="16" t="b">
        <v>1</v>
      </c>
      <c r="AB71" s="84" t="s">
        <v>489</v>
      </c>
      <c r="AC71" s="127"/>
      <c r="AI71" s="16" t="b">
        <v>1</v>
      </c>
      <c r="AJ71" s="49">
        <v>1</v>
      </c>
      <c r="AK71" s="16">
        <v>0</v>
      </c>
      <c r="AL71" s="92">
        <v>1</v>
      </c>
      <c r="AM71" s="74" t="s">
        <v>103</v>
      </c>
      <c r="AN71" s="16" t="s">
        <v>490</v>
      </c>
      <c r="AO71" s="16" t="s">
        <v>491</v>
      </c>
    </row>
    <row r="72" spans="1:41" s="16" customFormat="1" x14ac:dyDescent="0.15">
      <c r="A72" s="48">
        <v>4026</v>
      </c>
      <c r="B72" s="48" t="s">
        <v>492</v>
      </c>
      <c r="C72" s="49">
        <v>4</v>
      </c>
      <c r="D72" s="16">
        <v>104026</v>
      </c>
      <c r="E72" s="16" t="s">
        <v>493</v>
      </c>
      <c r="F72" s="16">
        <v>1</v>
      </c>
      <c r="G72" s="16">
        <v>5</v>
      </c>
      <c r="H72" s="16">
        <v>10</v>
      </c>
      <c r="I72" s="16">
        <v>1</v>
      </c>
      <c r="J72" s="16">
        <v>1</v>
      </c>
      <c r="K72" s="16">
        <v>3</v>
      </c>
      <c r="L72" s="16" t="s">
        <v>107</v>
      </c>
      <c r="M72" s="29" t="s">
        <v>99</v>
      </c>
      <c r="N72" s="16">
        <v>17</v>
      </c>
      <c r="O72" s="16" t="s">
        <v>494</v>
      </c>
      <c r="P72" s="16">
        <v>1000</v>
      </c>
      <c r="Q72" s="16">
        <v>300</v>
      </c>
      <c r="R72" s="16">
        <v>2393</v>
      </c>
      <c r="S72" s="16" t="s">
        <v>495</v>
      </c>
      <c r="T72" s="16">
        <v>94026</v>
      </c>
      <c r="U72" s="16">
        <v>9</v>
      </c>
      <c r="W72" s="16">
        <v>4026</v>
      </c>
      <c r="X72" s="16">
        <v>114026</v>
      </c>
      <c r="Y72" s="16">
        <v>1</v>
      </c>
      <c r="Z72" s="16" t="b">
        <v>1</v>
      </c>
      <c r="AB72" s="84" t="s">
        <v>496</v>
      </c>
      <c r="AC72" s="127"/>
      <c r="AI72" s="16" t="b">
        <v>1</v>
      </c>
      <c r="AJ72" s="49">
        <v>5</v>
      </c>
      <c r="AK72" s="16">
        <v>0</v>
      </c>
      <c r="AL72" s="92">
        <v>1</v>
      </c>
      <c r="AM72" s="74" t="s">
        <v>103</v>
      </c>
      <c r="AN72" s="16" t="s">
        <v>497</v>
      </c>
      <c r="AO72" s="16" t="s">
        <v>498</v>
      </c>
    </row>
    <row r="73" spans="1:41" s="16" customFormat="1" x14ac:dyDescent="0.15">
      <c r="A73" s="48">
        <v>4027</v>
      </c>
      <c r="B73" s="48" t="s">
        <v>499</v>
      </c>
      <c r="C73" s="49">
        <v>4</v>
      </c>
      <c r="D73" s="16">
        <v>104027</v>
      </c>
      <c r="E73" s="16" t="s">
        <v>500</v>
      </c>
      <c r="F73" s="16">
        <v>1</v>
      </c>
      <c r="G73" s="16">
        <v>5</v>
      </c>
      <c r="H73" s="16">
        <v>10</v>
      </c>
      <c r="I73" s="16">
        <v>1</v>
      </c>
      <c r="J73" s="16">
        <v>2</v>
      </c>
      <c r="K73" s="16">
        <v>4</v>
      </c>
      <c r="L73" s="16" t="s">
        <v>501</v>
      </c>
      <c r="M73" s="29" t="s">
        <v>99</v>
      </c>
      <c r="N73" s="16">
        <v>17</v>
      </c>
      <c r="O73" s="16" t="s">
        <v>435</v>
      </c>
      <c r="P73" s="16">
        <v>1000</v>
      </c>
      <c r="Q73" s="16">
        <v>300</v>
      </c>
      <c r="R73" s="16">
        <v>2393</v>
      </c>
      <c r="S73" s="16" t="s">
        <v>502</v>
      </c>
      <c r="T73" s="16">
        <v>94027</v>
      </c>
      <c r="U73" s="16">
        <f t="shared" ref="U73:U107" si="4">K73+4</f>
        <v>8</v>
      </c>
      <c r="W73" s="16">
        <v>4027</v>
      </c>
      <c r="X73" s="16">
        <v>114027</v>
      </c>
      <c r="Y73" s="16">
        <v>1</v>
      </c>
      <c r="Z73" s="16" t="b">
        <v>1</v>
      </c>
      <c r="AB73" s="84" t="s">
        <v>503</v>
      </c>
      <c r="AC73" s="127"/>
      <c r="AI73" s="16" t="b">
        <v>1</v>
      </c>
      <c r="AJ73" s="49">
        <v>2</v>
      </c>
      <c r="AK73" s="16">
        <v>0</v>
      </c>
      <c r="AL73" s="74">
        <v>2</v>
      </c>
      <c r="AM73" s="74" t="s">
        <v>111</v>
      </c>
      <c r="AN73" s="16" t="s">
        <v>504</v>
      </c>
      <c r="AO73" s="16" t="s">
        <v>505</v>
      </c>
    </row>
    <row r="74" spans="1:41" s="16" customFormat="1" x14ac:dyDescent="0.15">
      <c r="A74" s="48">
        <v>4028</v>
      </c>
      <c r="B74" s="48" t="s">
        <v>506</v>
      </c>
      <c r="C74" s="49">
        <v>4</v>
      </c>
      <c r="D74" s="16">
        <v>104028</v>
      </c>
      <c r="E74" s="16" t="s">
        <v>507</v>
      </c>
      <c r="F74" s="16">
        <v>1</v>
      </c>
      <c r="G74" s="16">
        <v>5</v>
      </c>
      <c r="H74" s="16">
        <v>10</v>
      </c>
      <c r="I74" s="16">
        <v>1</v>
      </c>
      <c r="J74" s="16">
        <v>2</v>
      </c>
      <c r="K74" s="16">
        <v>1</v>
      </c>
      <c r="L74" s="16" t="s">
        <v>115</v>
      </c>
      <c r="M74" s="29" t="s">
        <v>99</v>
      </c>
      <c r="N74" s="16">
        <v>17</v>
      </c>
      <c r="O74" s="16" t="s">
        <v>435</v>
      </c>
      <c r="P74" s="16">
        <v>1000</v>
      </c>
      <c r="Q74" s="16">
        <v>300</v>
      </c>
      <c r="R74" s="16">
        <v>2393</v>
      </c>
      <c r="S74" s="70" t="s">
        <v>508</v>
      </c>
      <c r="T74" s="16">
        <v>94028</v>
      </c>
      <c r="U74" s="16">
        <f t="shared" si="4"/>
        <v>5</v>
      </c>
      <c r="W74" s="16">
        <v>4028</v>
      </c>
      <c r="X74" s="16">
        <v>114028</v>
      </c>
      <c r="Y74" s="16">
        <v>1</v>
      </c>
      <c r="Z74" s="16" t="b">
        <v>1</v>
      </c>
      <c r="AB74" s="84" t="s">
        <v>509</v>
      </c>
      <c r="AC74" s="127"/>
      <c r="AG74" s="16">
        <v>8570</v>
      </c>
      <c r="AI74" s="16" t="b">
        <v>1</v>
      </c>
      <c r="AJ74" s="49">
        <v>2</v>
      </c>
      <c r="AK74" s="16">
        <v>0</v>
      </c>
      <c r="AL74" s="74">
        <v>2</v>
      </c>
      <c r="AM74" s="74" t="s">
        <v>111</v>
      </c>
      <c r="AN74" s="16" t="s">
        <v>510</v>
      </c>
      <c r="AO74" s="16" t="s">
        <v>511</v>
      </c>
    </row>
    <row r="75" spans="1:41" s="16" customFormat="1" x14ac:dyDescent="0.15">
      <c r="A75" s="48">
        <v>4030</v>
      </c>
      <c r="B75" s="48" t="s">
        <v>512</v>
      </c>
      <c r="C75" s="49">
        <v>4</v>
      </c>
      <c r="D75" s="16">
        <v>104030</v>
      </c>
      <c r="E75" s="16" t="s">
        <v>513</v>
      </c>
      <c r="F75" s="16">
        <v>1</v>
      </c>
      <c r="G75" s="16">
        <v>5</v>
      </c>
      <c r="H75" s="16">
        <v>10</v>
      </c>
      <c r="I75" s="16">
        <v>2</v>
      </c>
      <c r="J75" s="16">
        <v>4</v>
      </c>
      <c r="K75" s="16">
        <v>4</v>
      </c>
      <c r="L75" s="16" t="s">
        <v>220</v>
      </c>
      <c r="M75" s="29" t="s">
        <v>99</v>
      </c>
      <c r="N75" s="16">
        <v>17</v>
      </c>
      <c r="O75" s="16" t="s">
        <v>447</v>
      </c>
      <c r="P75" s="16">
        <v>1200</v>
      </c>
      <c r="Q75" s="16">
        <v>600</v>
      </c>
      <c r="R75" s="16">
        <v>2393</v>
      </c>
      <c r="S75" s="16" t="s">
        <v>514</v>
      </c>
      <c r="T75" s="16">
        <v>94030</v>
      </c>
      <c r="U75" s="16">
        <f t="shared" si="4"/>
        <v>8</v>
      </c>
      <c r="W75" s="16">
        <v>4030</v>
      </c>
      <c r="X75" s="16">
        <v>114030</v>
      </c>
      <c r="Y75" s="16">
        <v>1</v>
      </c>
      <c r="Z75" s="16" t="b">
        <v>1</v>
      </c>
      <c r="AB75" s="84" t="s">
        <v>515</v>
      </c>
      <c r="AC75" s="127"/>
      <c r="AG75" s="16">
        <v>8571</v>
      </c>
      <c r="AI75" s="16" t="b">
        <v>1</v>
      </c>
      <c r="AJ75" s="49">
        <v>4</v>
      </c>
      <c r="AK75" s="16">
        <v>0</v>
      </c>
      <c r="AL75" s="92">
        <v>1</v>
      </c>
      <c r="AM75" s="74" t="s">
        <v>103</v>
      </c>
      <c r="AN75" s="16" t="s">
        <v>516</v>
      </c>
      <c r="AO75" s="16" t="s">
        <v>517</v>
      </c>
    </row>
    <row r="76" spans="1:41" s="16" customFormat="1" x14ac:dyDescent="0.15">
      <c r="A76" s="48">
        <v>4031</v>
      </c>
      <c r="B76" s="48" t="s">
        <v>518</v>
      </c>
      <c r="C76" s="49">
        <v>4</v>
      </c>
      <c r="D76" s="16">
        <v>104031</v>
      </c>
      <c r="E76" s="16" t="s">
        <v>519</v>
      </c>
      <c r="F76" s="16">
        <v>1</v>
      </c>
      <c r="G76" s="16">
        <v>5</v>
      </c>
      <c r="H76" s="16">
        <v>10</v>
      </c>
      <c r="I76" s="16">
        <v>2</v>
      </c>
      <c r="J76" s="16">
        <v>3</v>
      </c>
      <c r="K76" s="16">
        <v>1</v>
      </c>
      <c r="L76" s="16" t="s">
        <v>115</v>
      </c>
      <c r="M76" s="29" t="s">
        <v>99</v>
      </c>
      <c r="N76" s="16">
        <v>17</v>
      </c>
      <c r="O76" s="16" t="s">
        <v>441</v>
      </c>
      <c r="P76" s="16">
        <v>1200</v>
      </c>
      <c r="Q76" s="16">
        <v>600</v>
      </c>
      <c r="R76" s="16">
        <v>2393</v>
      </c>
      <c r="S76" s="16" t="s">
        <v>520</v>
      </c>
      <c r="T76" s="16">
        <v>94031</v>
      </c>
      <c r="U76" s="16">
        <f t="shared" si="4"/>
        <v>5</v>
      </c>
      <c r="W76" s="16">
        <v>4031</v>
      </c>
      <c r="X76" s="16">
        <v>114031</v>
      </c>
      <c r="Y76" s="16">
        <v>1</v>
      </c>
      <c r="Z76" s="16" t="b">
        <v>1</v>
      </c>
      <c r="AB76" s="84" t="s">
        <v>521</v>
      </c>
      <c r="AC76" s="127"/>
      <c r="AI76" s="16" t="b">
        <v>1</v>
      </c>
      <c r="AJ76" s="49">
        <v>3</v>
      </c>
      <c r="AK76" s="16">
        <v>0</v>
      </c>
      <c r="AL76" s="92">
        <v>1</v>
      </c>
      <c r="AM76" s="74" t="s">
        <v>103</v>
      </c>
      <c r="AN76" s="16" t="s">
        <v>522</v>
      </c>
      <c r="AO76" s="16" t="s">
        <v>523</v>
      </c>
    </row>
    <row r="77" spans="1:41" s="16" customFormat="1" x14ac:dyDescent="0.15">
      <c r="A77" s="48">
        <v>4032</v>
      </c>
      <c r="B77" s="48" t="s">
        <v>524</v>
      </c>
      <c r="C77" s="49">
        <v>4</v>
      </c>
      <c r="D77" s="16">
        <v>104032</v>
      </c>
      <c r="E77" s="16" t="s">
        <v>525</v>
      </c>
      <c r="F77" s="16">
        <v>1</v>
      </c>
      <c r="G77" s="16">
        <v>5</v>
      </c>
      <c r="H77" s="16">
        <v>10</v>
      </c>
      <c r="I77" s="16">
        <v>2</v>
      </c>
      <c r="J77" s="16">
        <v>3</v>
      </c>
      <c r="K77" s="16">
        <v>2</v>
      </c>
      <c r="L77" s="16" t="s">
        <v>526</v>
      </c>
      <c r="M77" s="29" t="s">
        <v>99</v>
      </c>
      <c r="N77" s="16">
        <v>17</v>
      </c>
      <c r="O77" s="16" t="s">
        <v>441</v>
      </c>
      <c r="P77" s="16">
        <v>1200</v>
      </c>
      <c r="Q77" s="16">
        <v>600</v>
      </c>
      <c r="R77" s="16">
        <v>2393</v>
      </c>
      <c r="S77" s="16" t="s">
        <v>527</v>
      </c>
      <c r="T77" s="16">
        <v>94032</v>
      </c>
      <c r="U77" s="16">
        <f t="shared" si="4"/>
        <v>6</v>
      </c>
      <c r="W77" s="16">
        <v>4032</v>
      </c>
      <c r="X77" s="16">
        <v>114032</v>
      </c>
      <c r="Y77" s="16">
        <v>1</v>
      </c>
      <c r="Z77" s="16" t="b">
        <v>1</v>
      </c>
      <c r="AB77" s="84" t="s">
        <v>528</v>
      </c>
      <c r="AC77" s="127"/>
      <c r="AI77" s="16" t="b">
        <v>1</v>
      </c>
      <c r="AJ77" s="49">
        <v>3</v>
      </c>
      <c r="AK77" s="16">
        <v>0</v>
      </c>
      <c r="AL77" s="92">
        <v>1</v>
      </c>
      <c r="AM77" s="74" t="s">
        <v>103</v>
      </c>
      <c r="AN77" s="16" t="s">
        <v>529</v>
      </c>
    </row>
    <row r="78" spans="1:41" s="16" customFormat="1" x14ac:dyDescent="0.15">
      <c r="A78" s="48">
        <v>4033</v>
      </c>
      <c r="B78" s="48" t="s">
        <v>530</v>
      </c>
      <c r="C78" s="49">
        <v>4</v>
      </c>
      <c r="D78" s="16">
        <v>104033</v>
      </c>
      <c r="E78" s="16" t="s">
        <v>531</v>
      </c>
      <c r="F78" s="16">
        <v>1</v>
      </c>
      <c r="G78" s="16">
        <v>5</v>
      </c>
      <c r="H78" s="16">
        <v>10</v>
      </c>
      <c r="I78" s="16">
        <v>2</v>
      </c>
      <c r="J78" s="16">
        <v>4</v>
      </c>
      <c r="K78" s="16">
        <v>3</v>
      </c>
      <c r="L78" s="16" t="s">
        <v>283</v>
      </c>
      <c r="M78" s="29" t="s">
        <v>99</v>
      </c>
      <c r="N78" s="16">
        <v>17</v>
      </c>
      <c r="O78" s="16" t="s">
        <v>447</v>
      </c>
      <c r="P78" s="16">
        <v>1200</v>
      </c>
      <c r="Q78" s="16">
        <v>600</v>
      </c>
      <c r="R78" s="16">
        <v>2393</v>
      </c>
      <c r="S78" s="16" t="s">
        <v>532</v>
      </c>
      <c r="T78" s="16">
        <v>94033</v>
      </c>
      <c r="U78" s="16">
        <f t="shared" si="4"/>
        <v>7</v>
      </c>
      <c r="V78" s="16">
        <v>13</v>
      </c>
      <c r="W78" s="16">
        <v>4033</v>
      </c>
      <c r="X78" s="16">
        <v>114033</v>
      </c>
      <c r="Y78" s="16">
        <v>1</v>
      </c>
      <c r="Z78" s="16" t="b">
        <v>1</v>
      </c>
      <c r="AB78" s="84" t="s">
        <v>533</v>
      </c>
      <c r="AC78" s="127"/>
      <c r="AI78" s="16" t="b">
        <v>1</v>
      </c>
      <c r="AJ78" s="49">
        <v>4</v>
      </c>
      <c r="AK78" s="16">
        <v>0</v>
      </c>
      <c r="AL78" s="92">
        <v>1</v>
      </c>
      <c r="AM78" s="74" t="s">
        <v>103</v>
      </c>
      <c r="AN78" s="16" t="s">
        <v>534</v>
      </c>
    </row>
    <row r="79" spans="1:41" s="16" customFormat="1" ht="15" customHeight="1" x14ac:dyDescent="0.15">
      <c r="A79" s="48">
        <v>4034</v>
      </c>
      <c r="B79" s="48" t="s">
        <v>535</v>
      </c>
      <c r="C79" s="49">
        <v>4</v>
      </c>
      <c r="D79" s="16">
        <v>104034</v>
      </c>
      <c r="E79" s="16" t="s">
        <v>536</v>
      </c>
      <c r="F79" s="16">
        <v>1</v>
      </c>
      <c r="G79" s="16">
        <v>5</v>
      </c>
      <c r="H79" s="16">
        <v>10</v>
      </c>
      <c r="I79" s="16">
        <v>2</v>
      </c>
      <c r="J79" s="16">
        <v>4</v>
      </c>
      <c r="K79" s="16">
        <v>2</v>
      </c>
      <c r="L79" s="16" t="s">
        <v>283</v>
      </c>
      <c r="M79" s="29" t="s">
        <v>99</v>
      </c>
      <c r="N79" s="16">
        <v>17</v>
      </c>
      <c r="O79" s="16" t="s">
        <v>447</v>
      </c>
      <c r="P79" s="16">
        <v>1000</v>
      </c>
      <c r="Q79" s="16">
        <v>600</v>
      </c>
      <c r="R79" s="16">
        <v>2393</v>
      </c>
      <c r="S79" s="16" t="s">
        <v>537</v>
      </c>
      <c r="T79" s="16">
        <v>94034</v>
      </c>
      <c r="U79" s="16">
        <f t="shared" si="4"/>
        <v>6</v>
      </c>
      <c r="W79" s="16">
        <v>4034</v>
      </c>
      <c r="X79" s="16">
        <v>114034</v>
      </c>
      <c r="Y79" s="16">
        <v>1</v>
      </c>
      <c r="Z79" s="16" t="b">
        <v>1</v>
      </c>
      <c r="AB79" s="84" t="s">
        <v>538</v>
      </c>
      <c r="AC79" s="127"/>
      <c r="AI79" s="16" t="b">
        <v>1</v>
      </c>
      <c r="AJ79" s="49">
        <v>4</v>
      </c>
      <c r="AK79" s="16">
        <v>0</v>
      </c>
      <c r="AL79" s="92">
        <v>1</v>
      </c>
      <c r="AM79" s="74" t="s">
        <v>103</v>
      </c>
      <c r="AN79" s="16" t="s">
        <v>539</v>
      </c>
      <c r="AO79" s="16" t="s">
        <v>540</v>
      </c>
    </row>
    <row r="80" spans="1:41" s="17" customFormat="1" x14ac:dyDescent="0.15">
      <c r="A80" s="48">
        <v>4035</v>
      </c>
      <c r="B80" s="95" t="s">
        <v>541</v>
      </c>
      <c r="C80" s="96">
        <v>4</v>
      </c>
      <c r="D80" s="17">
        <v>104035</v>
      </c>
      <c r="E80" s="17" t="s">
        <v>542</v>
      </c>
      <c r="F80" s="17">
        <v>1</v>
      </c>
      <c r="G80" s="17">
        <v>5</v>
      </c>
      <c r="H80" s="17">
        <v>10</v>
      </c>
      <c r="I80" s="17">
        <v>1</v>
      </c>
      <c r="J80" s="17">
        <v>1</v>
      </c>
      <c r="K80" s="17">
        <v>1</v>
      </c>
      <c r="L80" s="17" t="s">
        <v>543</v>
      </c>
      <c r="M80" s="29" t="s">
        <v>99</v>
      </c>
      <c r="N80" s="17">
        <v>17</v>
      </c>
      <c r="O80" s="17" t="s">
        <v>494</v>
      </c>
      <c r="P80" s="17">
        <v>1000</v>
      </c>
      <c r="Q80" s="17">
        <v>300</v>
      </c>
      <c r="R80" s="17">
        <v>2393</v>
      </c>
      <c r="S80" s="17" t="s">
        <v>544</v>
      </c>
      <c r="T80" s="17">
        <v>94035</v>
      </c>
      <c r="U80" s="17">
        <f t="shared" si="4"/>
        <v>5</v>
      </c>
      <c r="W80" s="17">
        <v>4035</v>
      </c>
      <c r="X80" s="17">
        <v>114035</v>
      </c>
      <c r="Y80" s="17">
        <v>1</v>
      </c>
      <c r="Z80" s="17" t="b">
        <v>1</v>
      </c>
      <c r="AB80" s="116" t="s">
        <v>545</v>
      </c>
      <c r="AC80" s="128"/>
      <c r="AI80" s="17" t="b">
        <v>1</v>
      </c>
      <c r="AJ80" s="96">
        <v>5</v>
      </c>
      <c r="AK80" s="16">
        <v>0</v>
      </c>
      <c r="AL80" s="122">
        <v>1</v>
      </c>
      <c r="AM80" s="74" t="s">
        <v>103</v>
      </c>
      <c r="AN80" s="17" t="s">
        <v>546</v>
      </c>
      <c r="AO80" s="17" t="s">
        <v>547</v>
      </c>
    </row>
    <row r="81" spans="1:41" s="16" customFormat="1" x14ac:dyDescent="0.15">
      <c r="A81" s="48">
        <v>4036</v>
      </c>
      <c r="B81" s="48" t="s">
        <v>548</v>
      </c>
      <c r="C81" s="49">
        <v>4</v>
      </c>
      <c r="D81" s="16">
        <v>104036</v>
      </c>
      <c r="E81" s="16" t="s">
        <v>549</v>
      </c>
      <c r="F81" s="16">
        <v>1</v>
      </c>
      <c r="G81" s="16">
        <v>5</v>
      </c>
      <c r="H81" s="16">
        <v>10</v>
      </c>
      <c r="I81" s="16">
        <v>1</v>
      </c>
      <c r="J81" s="16">
        <v>2</v>
      </c>
      <c r="K81" s="16">
        <v>4</v>
      </c>
      <c r="L81" s="16" t="s">
        <v>501</v>
      </c>
      <c r="M81" s="29" t="s">
        <v>99</v>
      </c>
      <c r="N81" s="16">
        <v>17</v>
      </c>
      <c r="O81" s="16" t="s">
        <v>435</v>
      </c>
      <c r="P81" s="16">
        <v>1000</v>
      </c>
      <c r="Q81" s="16">
        <v>300</v>
      </c>
      <c r="R81" s="16">
        <v>2393</v>
      </c>
      <c r="S81" s="16" t="s">
        <v>550</v>
      </c>
      <c r="T81" s="16">
        <v>94036</v>
      </c>
      <c r="U81" s="16">
        <f t="shared" si="4"/>
        <v>8</v>
      </c>
      <c r="W81" s="16">
        <v>4036</v>
      </c>
      <c r="X81" s="16">
        <v>114036</v>
      </c>
      <c r="Y81" s="16">
        <v>1</v>
      </c>
      <c r="Z81" s="16" t="b">
        <v>1</v>
      </c>
      <c r="AB81" s="84" t="s">
        <v>551</v>
      </c>
      <c r="AC81" s="127"/>
      <c r="AI81" s="16" t="b">
        <v>1</v>
      </c>
      <c r="AJ81" s="49">
        <v>2</v>
      </c>
      <c r="AK81" s="16">
        <v>0</v>
      </c>
      <c r="AL81" s="74">
        <v>2</v>
      </c>
      <c r="AM81" s="74" t="s">
        <v>111</v>
      </c>
      <c r="AN81" s="16" t="s">
        <v>552</v>
      </c>
    </row>
    <row r="82" spans="1:41" s="16" customFormat="1" x14ac:dyDescent="0.15">
      <c r="A82" s="48">
        <v>4037</v>
      </c>
      <c r="B82" s="48" t="s">
        <v>553</v>
      </c>
      <c r="C82" s="49">
        <v>4</v>
      </c>
      <c r="D82" s="16">
        <v>104037</v>
      </c>
      <c r="E82" s="16" t="s">
        <v>554</v>
      </c>
      <c r="F82" s="16">
        <v>1</v>
      </c>
      <c r="G82" s="16">
        <v>5</v>
      </c>
      <c r="H82" s="16">
        <v>10</v>
      </c>
      <c r="I82" s="16">
        <v>2</v>
      </c>
      <c r="J82" s="16">
        <v>3</v>
      </c>
      <c r="K82" s="16">
        <v>1</v>
      </c>
      <c r="L82" s="16" t="s">
        <v>526</v>
      </c>
      <c r="M82" s="29" t="s">
        <v>99</v>
      </c>
      <c r="N82" s="16">
        <v>17</v>
      </c>
      <c r="O82" s="16" t="s">
        <v>441</v>
      </c>
      <c r="P82" s="16">
        <v>1200</v>
      </c>
      <c r="Q82" s="16">
        <v>600</v>
      </c>
      <c r="R82" s="16">
        <v>2393</v>
      </c>
      <c r="S82" s="70" t="s">
        <v>555</v>
      </c>
      <c r="T82" s="16">
        <v>94037</v>
      </c>
      <c r="U82" s="16">
        <f t="shared" si="4"/>
        <v>5</v>
      </c>
      <c r="W82" s="16">
        <v>4037</v>
      </c>
      <c r="X82" s="16">
        <v>114037</v>
      </c>
      <c r="Y82" s="16">
        <v>1</v>
      </c>
      <c r="Z82" s="16" t="b">
        <v>1</v>
      </c>
      <c r="AB82" s="84" t="s">
        <v>556</v>
      </c>
      <c r="AC82" s="127"/>
      <c r="AI82" s="16" t="b">
        <v>1</v>
      </c>
      <c r="AJ82" s="49">
        <v>3</v>
      </c>
      <c r="AK82" s="16">
        <v>0</v>
      </c>
      <c r="AL82" s="92">
        <v>1</v>
      </c>
      <c r="AM82" s="74" t="s">
        <v>103</v>
      </c>
      <c r="AN82" s="16" t="s">
        <v>557</v>
      </c>
    </row>
    <row r="83" spans="1:41" s="16" customFormat="1" x14ac:dyDescent="0.15">
      <c r="A83" s="48">
        <v>4038</v>
      </c>
      <c r="B83" s="48" t="s">
        <v>558</v>
      </c>
      <c r="C83" s="49">
        <v>4</v>
      </c>
      <c r="D83" s="16">
        <v>104038</v>
      </c>
      <c r="E83" s="16" t="s">
        <v>559</v>
      </c>
      <c r="F83" s="16">
        <v>1</v>
      </c>
      <c r="G83" s="16">
        <v>5</v>
      </c>
      <c r="H83" s="16">
        <v>10</v>
      </c>
      <c r="I83" s="16">
        <v>1</v>
      </c>
      <c r="J83" s="16">
        <v>1</v>
      </c>
      <c r="K83" s="16">
        <v>2</v>
      </c>
      <c r="L83" s="16" t="s">
        <v>220</v>
      </c>
      <c r="M83" s="29" t="s">
        <v>99</v>
      </c>
      <c r="N83" s="16">
        <v>17</v>
      </c>
      <c r="O83" s="16" t="s">
        <v>481</v>
      </c>
      <c r="P83" s="16">
        <v>1000</v>
      </c>
      <c r="Q83" s="16">
        <v>300</v>
      </c>
      <c r="R83" s="16">
        <v>2393</v>
      </c>
      <c r="S83" s="16" t="s">
        <v>560</v>
      </c>
      <c r="T83" s="16">
        <v>94038</v>
      </c>
      <c r="U83" s="16">
        <f t="shared" si="4"/>
        <v>6</v>
      </c>
      <c r="W83" s="16">
        <v>4038</v>
      </c>
      <c r="X83" s="16">
        <v>114038</v>
      </c>
      <c r="Y83" s="16">
        <v>1</v>
      </c>
      <c r="Z83" s="16" t="b">
        <v>1</v>
      </c>
      <c r="AB83" s="84" t="s">
        <v>561</v>
      </c>
      <c r="AC83" s="127"/>
      <c r="AI83" s="16" t="b">
        <v>1</v>
      </c>
      <c r="AJ83" s="49">
        <v>1</v>
      </c>
      <c r="AK83" s="16">
        <v>0</v>
      </c>
      <c r="AL83" s="92">
        <v>1</v>
      </c>
      <c r="AM83" s="74" t="s">
        <v>103</v>
      </c>
      <c r="AN83" s="16" t="s">
        <v>562</v>
      </c>
      <c r="AO83" s="16" t="s">
        <v>563</v>
      </c>
    </row>
    <row r="84" spans="1:41" s="16" customFormat="1" x14ac:dyDescent="0.15">
      <c r="A84" s="48">
        <v>4039</v>
      </c>
      <c r="B84" s="48" t="s">
        <v>564</v>
      </c>
      <c r="C84" s="49">
        <v>4</v>
      </c>
      <c r="D84" s="16">
        <v>104039</v>
      </c>
      <c r="E84" s="16" t="s">
        <v>565</v>
      </c>
      <c r="F84" s="16">
        <v>1</v>
      </c>
      <c r="G84" s="16">
        <v>5</v>
      </c>
      <c r="H84" s="16">
        <v>10</v>
      </c>
      <c r="I84" s="16">
        <v>2</v>
      </c>
      <c r="J84" s="16">
        <v>3</v>
      </c>
      <c r="K84" s="16">
        <v>1</v>
      </c>
      <c r="L84" s="16" t="s">
        <v>526</v>
      </c>
      <c r="M84" s="29" t="s">
        <v>99</v>
      </c>
      <c r="N84" s="16">
        <v>17</v>
      </c>
      <c r="O84" s="16" t="s">
        <v>441</v>
      </c>
      <c r="P84" s="16">
        <v>1200</v>
      </c>
      <c r="Q84" s="16">
        <v>600</v>
      </c>
      <c r="R84" s="16">
        <v>2393</v>
      </c>
      <c r="S84" s="16" t="s">
        <v>566</v>
      </c>
      <c r="T84" s="16">
        <v>94039</v>
      </c>
      <c r="U84" s="16">
        <f t="shared" si="4"/>
        <v>5</v>
      </c>
      <c r="W84" s="16">
        <v>4039</v>
      </c>
      <c r="X84" s="16">
        <v>114039</v>
      </c>
      <c r="Y84" s="16">
        <v>1</v>
      </c>
      <c r="Z84" s="16" t="b">
        <v>1</v>
      </c>
      <c r="AB84" s="84" t="s">
        <v>567</v>
      </c>
      <c r="AC84" s="127"/>
      <c r="AI84" s="16" t="b">
        <v>1</v>
      </c>
      <c r="AJ84" s="49">
        <v>3</v>
      </c>
      <c r="AK84" s="16">
        <v>0</v>
      </c>
      <c r="AL84" s="92">
        <v>1</v>
      </c>
      <c r="AM84" s="74" t="s">
        <v>103</v>
      </c>
      <c r="AN84" s="16" t="s">
        <v>568</v>
      </c>
      <c r="AO84" s="16" t="s">
        <v>569</v>
      </c>
    </row>
    <row r="85" spans="1:41" s="16" customFormat="1" x14ac:dyDescent="0.15">
      <c r="A85" s="48">
        <v>4040</v>
      </c>
      <c r="B85" s="48" t="s">
        <v>570</v>
      </c>
      <c r="C85" s="49">
        <v>4</v>
      </c>
      <c r="D85" s="16">
        <v>104040</v>
      </c>
      <c r="E85" s="16" t="s">
        <v>571</v>
      </c>
      <c r="F85" s="16">
        <v>1</v>
      </c>
      <c r="G85" s="16">
        <v>5</v>
      </c>
      <c r="H85" s="16">
        <v>10</v>
      </c>
      <c r="I85" s="16">
        <v>1</v>
      </c>
      <c r="J85" s="16">
        <v>2</v>
      </c>
      <c r="K85" s="16">
        <v>3</v>
      </c>
      <c r="L85" s="16" t="s">
        <v>543</v>
      </c>
      <c r="M85" s="29" t="s">
        <v>99</v>
      </c>
      <c r="N85" s="16">
        <v>17</v>
      </c>
      <c r="O85" s="16" t="s">
        <v>435</v>
      </c>
      <c r="P85" s="16">
        <v>1000</v>
      </c>
      <c r="Q85" s="16">
        <v>300</v>
      </c>
      <c r="R85" s="16">
        <v>2393</v>
      </c>
      <c r="S85" s="16" t="s">
        <v>572</v>
      </c>
      <c r="T85" s="16">
        <v>94040</v>
      </c>
      <c r="U85" s="16">
        <f t="shared" si="4"/>
        <v>7</v>
      </c>
      <c r="W85" s="16">
        <v>4040</v>
      </c>
      <c r="X85" s="16">
        <v>114040</v>
      </c>
      <c r="Y85" s="16">
        <v>1</v>
      </c>
      <c r="Z85" s="16" t="b">
        <v>1</v>
      </c>
      <c r="AB85" s="84" t="s">
        <v>573</v>
      </c>
      <c r="AC85" s="127"/>
      <c r="AI85" s="16" t="b">
        <v>1</v>
      </c>
      <c r="AJ85" s="49">
        <v>2</v>
      </c>
      <c r="AK85" s="16">
        <v>0</v>
      </c>
      <c r="AL85" s="74">
        <v>2</v>
      </c>
      <c r="AM85" s="74" t="s">
        <v>111</v>
      </c>
      <c r="AN85" s="16" t="s">
        <v>574</v>
      </c>
      <c r="AO85" s="16" t="s">
        <v>575</v>
      </c>
    </row>
    <row r="86" spans="1:41" s="16" customFormat="1" x14ac:dyDescent="0.15">
      <c r="A86" s="48">
        <v>4041</v>
      </c>
      <c r="B86" s="48" t="s">
        <v>576</v>
      </c>
      <c r="C86" s="49">
        <v>4</v>
      </c>
      <c r="D86" s="16">
        <v>104062</v>
      </c>
      <c r="E86" s="16" t="s">
        <v>577</v>
      </c>
      <c r="F86" s="16">
        <v>1</v>
      </c>
      <c r="G86" s="16">
        <v>5</v>
      </c>
      <c r="H86" s="16">
        <v>10</v>
      </c>
      <c r="I86" s="16">
        <v>1</v>
      </c>
      <c r="J86" s="16">
        <v>1</v>
      </c>
      <c r="K86" s="16">
        <v>1</v>
      </c>
      <c r="L86" s="16" t="s">
        <v>220</v>
      </c>
      <c r="M86" s="29" t="s">
        <v>99</v>
      </c>
      <c r="N86" s="16">
        <v>17</v>
      </c>
      <c r="O86" s="16" t="s">
        <v>578</v>
      </c>
      <c r="P86" s="16">
        <v>1000</v>
      </c>
      <c r="Q86" s="16">
        <v>300</v>
      </c>
      <c r="R86" s="16">
        <v>2393</v>
      </c>
      <c r="S86" s="70" t="s">
        <v>579</v>
      </c>
      <c r="T86" s="16">
        <v>94041</v>
      </c>
      <c r="U86" s="16">
        <f t="shared" si="4"/>
        <v>5</v>
      </c>
      <c r="W86" s="16">
        <v>4041</v>
      </c>
      <c r="X86" s="16">
        <v>114041</v>
      </c>
      <c r="Y86" s="16">
        <v>0</v>
      </c>
      <c r="Z86" s="16" t="b">
        <v>0</v>
      </c>
      <c r="AB86" s="84" t="s">
        <v>580</v>
      </c>
      <c r="AC86" s="127"/>
      <c r="AI86" s="16" t="b">
        <v>0</v>
      </c>
      <c r="AJ86" s="49">
        <v>2</v>
      </c>
      <c r="AK86" s="16">
        <v>0</v>
      </c>
      <c r="AL86" s="92">
        <v>2</v>
      </c>
      <c r="AM86" s="74" t="s">
        <v>111</v>
      </c>
      <c r="AN86" s="70" t="s">
        <v>574</v>
      </c>
    </row>
    <row r="87" spans="1:41" s="16" customFormat="1" x14ac:dyDescent="0.15">
      <c r="A87" s="48">
        <v>4042</v>
      </c>
      <c r="B87" s="48" t="s">
        <v>581</v>
      </c>
      <c r="C87" s="49">
        <v>4</v>
      </c>
      <c r="D87" s="16">
        <v>104063</v>
      </c>
      <c r="E87" s="16" t="s">
        <v>582</v>
      </c>
      <c r="F87" s="16">
        <v>1</v>
      </c>
      <c r="G87" s="16">
        <v>5</v>
      </c>
      <c r="H87" s="16">
        <v>10</v>
      </c>
      <c r="I87" s="16">
        <v>2</v>
      </c>
      <c r="J87" s="16">
        <v>1</v>
      </c>
      <c r="K87" s="16">
        <v>4</v>
      </c>
      <c r="L87" s="16" t="s">
        <v>583</v>
      </c>
      <c r="M87" s="29" t="s">
        <v>99</v>
      </c>
      <c r="N87" s="16">
        <v>17</v>
      </c>
      <c r="O87" s="16" t="s">
        <v>584</v>
      </c>
      <c r="P87" s="16">
        <v>1000</v>
      </c>
      <c r="Q87" s="16">
        <v>600</v>
      </c>
      <c r="R87" s="16">
        <v>2393</v>
      </c>
      <c r="S87" s="70" t="s">
        <v>585</v>
      </c>
      <c r="T87" s="16">
        <v>94042</v>
      </c>
      <c r="U87" s="16">
        <f t="shared" si="4"/>
        <v>8</v>
      </c>
      <c r="W87" s="16">
        <v>4042</v>
      </c>
      <c r="X87" s="16">
        <v>114042</v>
      </c>
      <c r="Y87" s="16">
        <v>0</v>
      </c>
      <c r="Z87" s="16" t="b">
        <v>0</v>
      </c>
      <c r="AB87" s="84" t="s">
        <v>586</v>
      </c>
      <c r="AC87" s="127"/>
      <c r="AI87" s="16" t="b">
        <v>0</v>
      </c>
      <c r="AJ87" s="49">
        <v>4</v>
      </c>
      <c r="AK87" s="16">
        <v>0</v>
      </c>
      <c r="AL87" s="74">
        <v>1</v>
      </c>
      <c r="AM87" s="74" t="s">
        <v>103</v>
      </c>
      <c r="AN87" s="16" t="s">
        <v>574</v>
      </c>
    </row>
    <row r="88" spans="1:41" s="18" customFormat="1" x14ac:dyDescent="0.15">
      <c r="A88" s="97">
        <v>1004</v>
      </c>
      <c r="B88" s="97" t="s">
        <v>587</v>
      </c>
      <c r="C88" s="98"/>
      <c r="D88" s="18">
        <v>101004</v>
      </c>
      <c r="E88" s="97" t="s">
        <v>588</v>
      </c>
      <c r="F88" s="97">
        <v>0</v>
      </c>
      <c r="G88" s="97">
        <v>1</v>
      </c>
      <c r="H88" s="97">
        <v>1</v>
      </c>
      <c r="I88" s="97">
        <v>1</v>
      </c>
      <c r="J88" s="97">
        <v>2</v>
      </c>
      <c r="K88" s="109">
        <v>1</v>
      </c>
      <c r="L88" s="97" t="s">
        <v>214</v>
      </c>
      <c r="M88" s="97"/>
      <c r="N88" s="110">
        <v>17</v>
      </c>
      <c r="O88" s="97" t="s">
        <v>589</v>
      </c>
      <c r="P88" s="97">
        <v>1000</v>
      </c>
      <c r="Q88" s="97">
        <v>300</v>
      </c>
      <c r="R88" s="97">
        <v>2393</v>
      </c>
      <c r="S88" s="18" t="s">
        <v>590</v>
      </c>
      <c r="T88" s="97">
        <v>91004</v>
      </c>
      <c r="U88" s="97">
        <f t="shared" si="4"/>
        <v>5</v>
      </c>
      <c r="W88" s="97">
        <v>1004</v>
      </c>
      <c r="X88" s="101">
        <v>111004</v>
      </c>
      <c r="Y88" s="20">
        <v>1</v>
      </c>
      <c r="Z88" s="117" t="b">
        <v>0</v>
      </c>
      <c r="AB88" s="118" t="s">
        <v>591</v>
      </c>
      <c r="AC88" s="117"/>
      <c r="AI88" s="18" t="b">
        <v>0</v>
      </c>
      <c r="AJ88" s="98">
        <v>2</v>
      </c>
      <c r="AK88" s="123">
        <v>0</v>
      </c>
      <c r="AL88" s="74">
        <v>2</v>
      </c>
      <c r="AM88" s="74" t="s">
        <v>111</v>
      </c>
    </row>
    <row r="89" spans="1:41" s="18" customFormat="1" x14ac:dyDescent="0.15">
      <c r="A89" s="97">
        <v>1008</v>
      </c>
      <c r="B89" s="97" t="s">
        <v>592</v>
      </c>
      <c r="C89" s="98"/>
      <c r="D89" s="18">
        <v>101008</v>
      </c>
      <c r="E89" s="97" t="s">
        <v>593</v>
      </c>
      <c r="F89" s="97">
        <v>0</v>
      </c>
      <c r="G89" s="97">
        <v>1</v>
      </c>
      <c r="H89" s="97">
        <v>1</v>
      </c>
      <c r="I89" s="97">
        <v>2</v>
      </c>
      <c r="J89" s="97">
        <v>3</v>
      </c>
      <c r="K89" s="109">
        <v>1</v>
      </c>
      <c r="L89" s="97" t="s">
        <v>156</v>
      </c>
      <c r="M89" s="97"/>
      <c r="N89" s="110">
        <v>17</v>
      </c>
      <c r="O89" s="97" t="s">
        <v>134</v>
      </c>
      <c r="P89" s="97">
        <v>1200</v>
      </c>
      <c r="Q89" s="97">
        <v>600</v>
      </c>
      <c r="R89" s="97">
        <v>2393</v>
      </c>
      <c r="S89" s="18" t="s">
        <v>594</v>
      </c>
      <c r="T89" s="97">
        <v>91008</v>
      </c>
      <c r="U89" s="97">
        <f t="shared" si="4"/>
        <v>5</v>
      </c>
      <c r="V89" s="18">
        <v>10</v>
      </c>
      <c r="W89" s="97">
        <v>1008</v>
      </c>
      <c r="X89" s="101">
        <v>111008</v>
      </c>
      <c r="Y89" s="20">
        <v>0</v>
      </c>
      <c r="Z89" s="117" t="b">
        <v>0</v>
      </c>
      <c r="AB89" s="118" t="s">
        <v>595</v>
      </c>
      <c r="AC89" s="117"/>
      <c r="AI89" s="18" t="b">
        <v>0</v>
      </c>
      <c r="AJ89" s="98">
        <v>3</v>
      </c>
      <c r="AK89" s="123">
        <v>0</v>
      </c>
      <c r="AL89" s="74">
        <v>1</v>
      </c>
      <c r="AM89" s="74" t="s">
        <v>103</v>
      </c>
    </row>
    <row r="90" spans="1:41" s="18" customFormat="1" x14ac:dyDescent="0.15">
      <c r="A90" s="97">
        <v>1009</v>
      </c>
      <c r="B90" s="97" t="s">
        <v>596</v>
      </c>
      <c r="C90" s="98"/>
      <c r="D90" s="18">
        <v>101009</v>
      </c>
      <c r="E90" s="97" t="s">
        <v>597</v>
      </c>
      <c r="F90" s="97">
        <v>0</v>
      </c>
      <c r="G90" s="97">
        <v>1</v>
      </c>
      <c r="H90" s="97">
        <v>1</v>
      </c>
      <c r="I90" s="97">
        <v>2</v>
      </c>
      <c r="J90" s="97">
        <v>4</v>
      </c>
      <c r="K90" s="109">
        <v>1</v>
      </c>
      <c r="L90" s="97" t="s">
        <v>107</v>
      </c>
      <c r="M90" s="97"/>
      <c r="N90" s="110">
        <v>17</v>
      </c>
      <c r="O90" s="97" t="s">
        <v>100</v>
      </c>
      <c r="P90" s="97">
        <v>1000</v>
      </c>
      <c r="Q90" s="97">
        <v>300</v>
      </c>
      <c r="R90" s="97">
        <v>2393</v>
      </c>
      <c r="S90" s="18" t="s">
        <v>598</v>
      </c>
      <c r="T90" s="97">
        <v>91009</v>
      </c>
      <c r="U90" s="97">
        <f t="shared" si="4"/>
        <v>5</v>
      </c>
      <c r="W90" s="97">
        <v>1009</v>
      </c>
      <c r="X90" s="101">
        <v>111009</v>
      </c>
      <c r="Y90" s="20">
        <v>0</v>
      </c>
      <c r="Z90" s="117" t="b">
        <v>0</v>
      </c>
      <c r="AB90" s="118" t="s">
        <v>599</v>
      </c>
      <c r="AC90" s="117"/>
      <c r="AI90" s="18" t="b">
        <v>0</v>
      </c>
      <c r="AJ90" s="98">
        <v>4</v>
      </c>
      <c r="AK90" s="123">
        <v>0</v>
      </c>
      <c r="AL90" s="74">
        <v>1</v>
      </c>
      <c r="AM90" s="74" t="s">
        <v>103</v>
      </c>
    </row>
    <row r="91" spans="1:41" s="19" customFormat="1" x14ac:dyDescent="0.15">
      <c r="A91" s="97">
        <v>1016</v>
      </c>
      <c r="B91" s="97" t="s">
        <v>600</v>
      </c>
      <c r="C91" s="98"/>
      <c r="D91" s="18">
        <v>101016</v>
      </c>
      <c r="E91" s="97" t="s">
        <v>601</v>
      </c>
      <c r="F91" s="97">
        <v>0</v>
      </c>
      <c r="G91" s="97">
        <v>1</v>
      </c>
      <c r="H91" s="97">
        <v>1</v>
      </c>
      <c r="I91" s="97">
        <v>1</v>
      </c>
      <c r="J91" s="97">
        <v>1</v>
      </c>
      <c r="K91" s="109">
        <v>2</v>
      </c>
      <c r="L91" s="97" t="s">
        <v>107</v>
      </c>
      <c r="M91" s="97"/>
      <c r="N91" s="110">
        <v>17</v>
      </c>
      <c r="O91" s="97" t="s">
        <v>602</v>
      </c>
      <c r="P91" s="97">
        <v>1000</v>
      </c>
      <c r="Q91" s="97">
        <v>300</v>
      </c>
      <c r="R91" s="97">
        <v>2393</v>
      </c>
      <c r="S91" s="18" t="s">
        <v>603</v>
      </c>
      <c r="T91" s="97">
        <v>91016</v>
      </c>
      <c r="U91" s="97">
        <f t="shared" si="4"/>
        <v>6</v>
      </c>
      <c r="V91" s="18"/>
      <c r="W91" s="97">
        <v>1016</v>
      </c>
      <c r="X91" s="101">
        <v>111016</v>
      </c>
      <c r="Y91" s="20">
        <v>0</v>
      </c>
      <c r="Z91" s="117" t="b">
        <v>0</v>
      </c>
      <c r="AA91" s="18"/>
      <c r="AB91" s="118" t="s">
        <v>604</v>
      </c>
      <c r="AC91" s="117"/>
      <c r="AD91" s="18"/>
      <c r="AE91" s="18"/>
      <c r="AF91" s="18"/>
      <c r="AG91" s="18"/>
      <c r="AH91" s="18"/>
      <c r="AI91" s="18" t="b">
        <v>0</v>
      </c>
      <c r="AJ91" s="98">
        <v>1</v>
      </c>
      <c r="AK91" s="123">
        <v>0</v>
      </c>
      <c r="AL91" s="74">
        <v>1</v>
      </c>
      <c r="AM91" s="74" t="s">
        <v>103</v>
      </c>
    </row>
    <row r="92" spans="1:41" s="19" customFormat="1" x14ac:dyDescent="0.15">
      <c r="A92" s="97">
        <v>2001</v>
      </c>
      <c r="B92" s="99" t="s">
        <v>605</v>
      </c>
      <c r="C92" s="98"/>
      <c r="D92" s="18">
        <v>102001</v>
      </c>
      <c r="E92" s="97" t="s">
        <v>606</v>
      </c>
      <c r="F92" s="97">
        <v>0</v>
      </c>
      <c r="G92" s="97">
        <v>3</v>
      </c>
      <c r="H92" s="97">
        <v>8</v>
      </c>
      <c r="I92" s="97">
        <v>1</v>
      </c>
      <c r="J92" s="97">
        <v>1</v>
      </c>
      <c r="K92" s="97">
        <v>2</v>
      </c>
      <c r="L92" s="97" t="s">
        <v>127</v>
      </c>
      <c r="M92" s="97"/>
      <c r="N92" s="110">
        <v>17</v>
      </c>
      <c r="O92" s="97" t="s">
        <v>607</v>
      </c>
      <c r="P92" s="97">
        <v>1000</v>
      </c>
      <c r="Q92" s="97">
        <v>300</v>
      </c>
      <c r="R92" s="97">
        <v>2393</v>
      </c>
      <c r="S92" s="18" t="s">
        <v>608</v>
      </c>
      <c r="T92" s="97">
        <v>92001</v>
      </c>
      <c r="U92" s="97">
        <f t="shared" si="4"/>
        <v>6</v>
      </c>
      <c r="V92" s="18"/>
      <c r="W92" s="97">
        <v>2001</v>
      </c>
      <c r="X92" s="101">
        <v>112001</v>
      </c>
      <c r="Y92" s="20">
        <v>0</v>
      </c>
      <c r="Z92" s="117" t="b">
        <v>0</v>
      </c>
      <c r="AA92" s="18"/>
      <c r="AB92" s="118" t="s">
        <v>609</v>
      </c>
      <c r="AC92" s="117"/>
      <c r="AD92" s="18"/>
      <c r="AE92" s="18"/>
      <c r="AF92" s="18"/>
      <c r="AG92" s="18"/>
      <c r="AH92" s="18"/>
      <c r="AI92" s="18" t="b">
        <v>0</v>
      </c>
      <c r="AJ92" s="98">
        <v>1</v>
      </c>
      <c r="AK92" s="123">
        <v>0</v>
      </c>
      <c r="AL92" s="74">
        <v>1</v>
      </c>
      <c r="AM92" s="74" t="s">
        <v>103</v>
      </c>
    </row>
    <row r="93" spans="1:41" s="18" customFormat="1" x14ac:dyDescent="0.15">
      <c r="A93" s="97">
        <v>2002</v>
      </c>
      <c r="B93" s="99" t="s">
        <v>610</v>
      </c>
      <c r="C93" s="100"/>
      <c r="D93" s="18">
        <v>102002</v>
      </c>
      <c r="E93" s="97" t="s">
        <v>611</v>
      </c>
      <c r="F93" s="97">
        <v>0</v>
      </c>
      <c r="G93" s="97">
        <v>3</v>
      </c>
      <c r="H93" s="97">
        <v>8</v>
      </c>
      <c r="I93" s="97">
        <v>1</v>
      </c>
      <c r="J93" s="97">
        <v>2</v>
      </c>
      <c r="K93" s="97">
        <v>2</v>
      </c>
      <c r="L93" s="97" t="s">
        <v>214</v>
      </c>
      <c r="M93" s="97"/>
      <c r="N93" s="110">
        <v>17</v>
      </c>
      <c r="O93" s="97" t="s">
        <v>612</v>
      </c>
      <c r="P93" s="97">
        <v>1000</v>
      </c>
      <c r="Q93" s="97">
        <v>300</v>
      </c>
      <c r="R93" s="97">
        <v>2393</v>
      </c>
      <c r="S93" s="18" t="s">
        <v>613</v>
      </c>
      <c r="T93" s="97">
        <v>92002</v>
      </c>
      <c r="U93" s="97">
        <f t="shared" si="4"/>
        <v>6</v>
      </c>
      <c r="W93" s="97">
        <v>2002</v>
      </c>
      <c r="X93" s="101">
        <v>112002</v>
      </c>
      <c r="Y93" s="20">
        <v>0</v>
      </c>
      <c r="Z93" s="117" t="b">
        <v>0</v>
      </c>
      <c r="AB93" s="118" t="s">
        <v>614</v>
      </c>
      <c r="AC93" s="117"/>
      <c r="AI93" s="18" t="b">
        <v>0</v>
      </c>
      <c r="AJ93" s="98">
        <v>2</v>
      </c>
      <c r="AK93" s="123">
        <v>0</v>
      </c>
      <c r="AL93" s="74">
        <v>2</v>
      </c>
      <c r="AM93" s="74" t="s">
        <v>111</v>
      </c>
    </row>
    <row r="94" spans="1:41" s="19" customFormat="1" x14ac:dyDescent="0.15">
      <c r="A94" s="97">
        <v>2014</v>
      </c>
      <c r="B94" s="99" t="s">
        <v>615</v>
      </c>
      <c r="C94" s="100"/>
      <c r="D94" s="18">
        <v>102014</v>
      </c>
      <c r="E94" s="97" t="s">
        <v>616</v>
      </c>
      <c r="F94" s="97">
        <v>0</v>
      </c>
      <c r="G94" s="97">
        <v>3</v>
      </c>
      <c r="H94" s="97">
        <v>8</v>
      </c>
      <c r="I94" s="97">
        <v>1</v>
      </c>
      <c r="J94" s="97">
        <v>2</v>
      </c>
      <c r="K94" s="97">
        <v>3</v>
      </c>
      <c r="L94" s="97" t="s">
        <v>214</v>
      </c>
      <c r="M94" s="97"/>
      <c r="N94" s="110">
        <v>17</v>
      </c>
      <c r="O94" s="97" t="s">
        <v>612</v>
      </c>
      <c r="P94" s="97">
        <v>1000</v>
      </c>
      <c r="Q94" s="97">
        <v>300</v>
      </c>
      <c r="R94" s="97">
        <v>2393</v>
      </c>
      <c r="S94" s="18" t="s">
        <v>617</v>
      </c>
      <c r="T94" s="97">
        <v>92014</v>
      </c>
      <c r="U94" s="97">
        <f t="shared" si="4"/>
        <v>7</v>
      </c>
      <c r="V94" s="18"/>
      <c r="W94" s="97">
        <v>2014</v>
      </c>
      <c r="X94" s="101">
        <v>112014</v>
      </c>
      <c r="Y94" s="20">
        <v>0</v>
      </c>
      <c r="Z94" s="117" t="b">
        <v>0</v>
      </c>
      <c r="AA94" s="18"/>
      <c r="AB94" s="118" t="s">
        <v>618</v>
      </c>
      <c r="AC94" s="117"/>
      <c r="AD94" s="18"/>
      <c r="AE94" s="18"/>
      <c r="AF94" s="18"/>
      <c r="AG94" s="18"/>
      <c r="AH94" s="18"/>
      <c r="AI94" s="18" t="b">
        <v>0</v>
      </c>
      <c r="AJ94" s="98">
        <v>2</v>
      </c>
      <c r="AK94" s="123">
        <v>0</v>
      </c>
      <c r="AL94" s="74">
        <v>2</v>
      </c>
      <c r="AM94" s="74" t="s">
        <v>111</v>
      </c>
    </row>
    <row r="95" spans="1:41" s="19" customFormat="1" x14ac:dyDescent="0.15">
      <c r="A95" s="97">
        <v>2018</v>
      </c>
      <c r="B95" s="99" t="s">
        <v>619</v>
      </c>
      <c r="C95" s="100"/>
      <c r="D95" s="18">
        <v>102018</v>
      </c>
      <c r="E95" s="97" t="s">
        <v>620</v>
      </c>
      <c r="F95" s="97">
        <v>0</v>
      </c>
      <c r="G95" s="97">
        <v>3</v>
      </c>
      <c r="H95" s="97">
        <v>8</v>
      </c>
      <c r="I95" s="97">
        <v>1</v>
      </c>
      <c r="J95" s="97">
        <v>2</v>
      </c>
      <c r="K95" s="97">
        <v>4</v>
      </c>
      <c r="L95" s="97" t="s">
        <v>214</v>
      </c>
      <c r="M95" s="97"/>
      <c r="N95" s="110">
        <v>17</v>
      </c>
      <c r="O95" s="97" t="s">
        <v>612</v>
      </c>
      <c r="P95" s="18">
        <v>1000</v>
      </c>
      <c r="Q95" s="97">
        <v>300</v>
      </c>
      <c r="R95" s="97">
        <v>2393</v>
      </c>
      <c r="S95" s="18" t="s">
        <v>621</v>
      </c>
      <c r="T95" s="97">
        <v>92018</v>
      </c>
      <c r="U95" s="97">
        <f t="shared" si="4"/>
        <v>8</v>
      </c>
      <c r="V95" s="18"/>
      <c r="W95" s="97">
        <v>2018</v>
      </c>
      <c r="X95" s="101">
        <v>112018</v>
      </c>
      <c r="Y95" s="20">
        <v>0</v>
      </c>
      <c r="Z95" s="117" t="b">
        <v>0</v>
      </c>
      <c r="AA95" s="18"/>
      <c r="AB95" s="118" t="s">
        <v>622</v>
      </c>
      <c r="AC95" s="117"/>
      <c r="AD95" s="18"/>
      <c r="AE95" s="18"/>
      <c r="AF95" s="18"/>
      <c r="AG95" s="18"/>
      <c r="AH95" s="18"/>
      <c r="AI95" s="18" t="b">
        <v>0</v>
      </c>
      <c r="AJ95" s="98">
        <v>2</v>
      </c>
      <c r="AK95" s="123">
        <v>0</v>
      </c>
      <c r="AL95" s="74">
        <v>2</v>
      </c>
      <c r="AM95" s="74" t="s">
        <v>111</v>
      </c>
    </row>
    <row r="96" spans="1:41" s="19" customFormat="1" x14ac:dyDescent="0.15">
      <c r="A96" s="97">
        <v>2019</v>
      </c>
      <c r="B96" s="99" t="s">
        <v>623</v>
      </c>
      <c r="C96" s="98"/>
      <c r="D96" s="18">
        <v>102019</v>
      </c>
      <c r="E96" s="97" t="s">
        <v>624</v>
      </c>
      <c r="F96" s="97">
        <v>0</v>
      </c>
      <c r="G96" s="97">
        <v>3</v>
      </c>
      <c r="H96" s="97">
        <v>8</v>
      </c>
      <c r="I96" s="97">
        <v>2</v>
      </c>
      <c r="J96" s="97">
        <v>4</v>
      </c>
      <c r="K96" s="97">
        <v>4</v>
      </c>
      <c r="L96" s="97" t="s">
        <v>107</v>
      </c>
      <c r="M96" s="97"/>
      <c r="N96" s="110">
        <v>17</v>
      </c>
      <c r="O96" s="97" t="s">
        <v>174</v>
      </c>
      <c r="P96" s="18">
        <v>1000</v>
      </c>
      <c r="Q96" s="97">
        <v>600</v>
      </c>
      <c r="R96" s="97">
        <v>2393</v>
      </c>
      <c r="S96" s="18" t="s">
        <v>625</v>
      </c>
      <c r="T96" s="97">
        <v>92019</v>
      </c>
      <c r="U96" s="97">
        <f t="shared" si="4"/>
        <v>8</v>
      </c>
      <c r="V96" s="18"/>
      <c r="W96" s="97">
        <v>2019</v>
      </c>
      <c r="X96" s="101">
        <v>112019</v>
      </c>
      <c r="Y96" s="20">
        <v>0</v>
      </c>
      <c r="Z96" s="117" t="b">
        <v>0</v>
      </c>
      <c r="AA96" s="18"/>
      <c r="AB96" s="118" t="s">
        <v>626</v>
      </c>
      <c r="AC96" s="117"/>
      <c r="AD96" s="18"/>
      <c r="AE96" s="18"/>
      <c r="AF96" s="18"/>
      <c r="AG96" s="18"/>
      <c r="AH96" s="18"/>
      <c r="AI96" s="18" t="b">
        <v>0</v>
      </c>
      <c r="AJ96" s="98">
        <v>4</v>
      </c>
      <c r="AK96" s="123">
        <v>0</v>
      </c>
      <c r="AL96" s="74">
        <v>1</v>
      </c>
      <c r="AM96" s="74" t="s">
        <v>103</v>
      </c>
    </row>
    <row r="97" spans="1:40" s="19" customFormat="1" x14ac:dyDescent="0.15">
      <c r="A97" s="97">
        <v>3002</v>
      </c>
      <c r="B97" s="101" t="s">
        <v>627</v>
      </c>
      <c r="C97" s="98"/>
      <c r="D97" s="18">
        <v>103002</v>
      </c>
      <c r="E97" s="97" t="s">
        <v>628</v>
      </c>
      <c r="F97" s="97">
        <v>0</v>
      </c>
      <c r="G97" s="97">
        <v>3</v>
      </c>
      <c r="H97" s="97">
        <v>8</v>
      </c>
      <c r="I97" s="97">
        <v>1</v>
      </c>
      <c r="J97" s="97">
        <v>1</v>
      </c>
      <c r="K97" s="109">
        <v>4</v>
      </c>
      <c r="L97" s="97" t="s">
        <v>214</v>
      </c>
      <c r="M97" s="97"/>
      <c r="N97" s="110">
        <v>17</v>
      </c>
      <c r="O97" s="97" t="s">
        <v>607</v>
      </c>
      <c r="P97" s="18">
        <v>1000</v>
      </c>
      <c r="Q97" s="97">
        <v>300</v>
      </c>
      <c r="R97" s="97">
        <v>2393</v>
      </c>
      <c r="S97" s="18" t="s">
        <v>629</v>
      </c>
      <c r="T97" s="97">
        <v>93002</v>
      </c>
      <c r="U97" s="97">
        <f t="shared" si="4"/>
        <v>8</v>
      </c>
      <c r="V97" s="18"/>
      <c r="W97" s="97">
        <v>3002</v>
      </c>
      <c r="X97" s="101">
        <v>113002</v>
      </c>
      <c r="Y97" s="20">
        <v>0</v>
      </c>
      <c r="Z97" s="117" t="b">
        <v>0</v>
      </c>
      <c r="AA97" s="18"/>
      <c r="AB97" s="118" t="s">
        <v>630</v>
      </c>
      <c r="AC97" s="117"/>
      <c r="AD97" s="18"/>
      <c r="AE97" s="18"/>
      <c r="AF97" s="18"/>
      <c r="AG97" s="18"/>
      <c r="AH97" s="18"/>
      <c r="AI97" s="18" t="b">
        <v>0</v>
      </c>
      <c r="AJ97" s="98">
        <v>1</v>
      </c>
      <c r="AK97" s="123">
        <v>0</v>
      </c>
      <c r="AL97" s="74">
        <v>1</v>
      </c>
      <c r="AM97" s="74" t="s">
        <v>103</v>
      </c>
    </row>
    <row r="98" spans="1:40" s="19" customFormat="1" x14ac:dyDescent="0.15">
      <c r="A98" s="97">
        <v>3007</v>
      </c>
      <c r="B98" s="101" t="s">
        <v>631</v>
      </c>
      <c r="C98" s="100"/>
      <c r="D98" s="18">
        <v>103007</v>
      </c>
      <c r="E98" s="97" t="s">
        <v>632</v>
      </c>
      <c r="F98" s="97">
        <v>0</v>
      </c>
      <c r="G98" s="97">
        <v>3</v>
      </c>
      <c r="H98" s="97">
        <v>8</v>
      </c>
      <c r="I98" s="97">
        <v>2</v>
      </c>
      <c r="J98" s="97">
        <v>3</v>
      </c>
      <c r="K98" s="109">
        <v>1</v>
      </c>
      <c r="L98" s="97" t="s">
        <v>133</v>
      </c>
      <c r="M98" s="97"/>
      <c r="N98" s="110">
        <v>17</v>
      </c>
      <c r="O98" s="97" t="s">
        <v>185</v>
      </c>
      <c r="P98" s="18">
        <v>1200</v>
      </c>
      <c r="Q98" s="97">
        <v>600</v>
      </c>
      <c r="R98" s="97">
        <v>2393</v>
      </c>
      <c r="S98" s="18" t="s">
        <v>633</v>
      </c>
      <c r="T98" s="97">
        <v>93007</v>
      </c>
      <c r="U98" s="97">
        <f t="shared" si="4"/>
        <v>5</v>
      </c>
      <c r="V98" s="18"/>
      <c r="W98" s="97">
        <v>3007</v>
      </c>
      <c r="X98" s="101">
        <v>113007</v>
      </c>
      <c r="Y98" s="20">
        <v>0</v>
      </c>
      <c r="Z98" s="117" t="b">
        <v>0</v>
      </c>
      <c r="AA98" s="18"/>
      <c r="AB98" s="118" t="s">
        <v>634</v>
      </c>
      <c r="AC98" s="117"/>
      <c r="AD98" s="18"/>
      <c r="AE98" s="18"/>
      <c r="AF98" s="18"/>
      <c r="AG98" s="18"/>
      <c r="AH98" s="18"/>
      <c r="AI98" s="18" t="b">
        <v>0</v>
      </c>
      <c r="AJ98" s="98">
        <v>3</v>
      </c>
      <c r="AK98" s="123">
        <v>0</v>
      </c>
      <c r="AL98" s="74">
        <v>1</v>
      </c>
      <c r="AM98" s="74" t="s">
        <v>103</v>
      </c>
    </row>
    <row r="99" spans="1:40" s="19" customFormat="1" x14ac:dyDescent="0.15">
      <c r="A99" s="97">
        <v>3011</v>
      </c>
      <c r="B99" s="101" t="s">
        <v>635</v>
      </c>
      <c r="C99" s="98"/>
      <c r="D99" s="18">
        <v>103011</v>
      </c>
      <c r="E99" s="97" t="s">
        <v>636</v>
      </c>
      <c r="F99" s="97">
        <v>0</v>
      </c>
      <c r="G99" s="97">
        <v>3</v>
      </c>
      <c r="H99" s="97">
        <v>8</v>
      </c>
      <c r="I99" s="97">
        <v>1</v>
      </c>
      <c r="J99" s="97">
        <v>2</v>
      </c>
      <c r="K99" s="109">
        <v>2</v>
      </c>
      <c r="L99" s="97" t="s">
        <v>434</v>
      </c>
      <c r="M99" s="97"/>
      <c r="N99" s="110">
        <v>17</v>
      </c>
      <c r="O99" s="97" t="s">
        <v>612</v>
      </c>
      <c r="P99" s="18">
        <v>1000</v>
      </c>
      <c r="Q99" s="97">
        <v>300</v>
      </c>
      <c r="R99" s="97">
        <v>2393</v>
      </c>
      <c r="S99" s="18" t="s">
        <v>637</v>
      </c>
      <c r="T99" s="97">
        <v>93011</v>
      </c>
      <c r="U99" s="97">
        <f t="shared" si="4"/>
        <v>6</v>
      </c>
      <c r="V99" s="18"/>
      <c r="W99" s="97">
        <v>3011</v>
      </c>
      <c r="X99" s="101">
        <v>113011</v>
      </c>
      <c r="Y99" s="20">
        <v>0</v>
      </c>
      <c r="Z99" s="117" t="b">
        <v>0</v>
      </c>
      <c r="AA99" s="18"/>
      <c r="AB99" s="118" t="s">
        <v>638</v>
      </c>
      <c r="AC99" s="117"/>
      <c r="AD99" s="18"/>
      <c r="AE99" s="18"/>
      <c r="AF99" s="18"/>
      <c r="AG99" s="18"/>
      <c r="AH99" s="18"/>
      <c r="AI99" s="18" t="b">
        <v>0</v>
      </c>
      <c r="AJ99" s="98">
        <v>2</v>
      </c>
      <c r="AK99" s="123">
        <v>0</v>
      </c>
      <c r="AL99" s="74">
        <v>2</v>
      </c>
      <c r="AM99" s="74" t="s">
        <v>111</v>
      </c>
    </row>
    <row r="100" spans="1:40" s="18" customFormat="1" x14ac:dyDescent="0.15">
      <c r="A100" s="97">
        <v>3014</v>
      </c>
      <c r="B100" s="101" t="s">
        <v>639</v>
      </c>
      <c r="C100" s="98"/>
      <c r="D100" s="18">
        <v>103014</v>
      </c>
      <c r="E100" s="97" t="s">
        <v>640</v>
      </c>
      <c r="F100" s="97">
        <v>0</v>
      </c>
      <c r="G100" s="97">
        <v>3</v>
      </c>
      <c r="H100" s="97">
        <v>8</v>
      </c>
      <c r="I100" s="97">
        <v>2</v>
      </c>
      <c r="J100" s="97">
        <v>3</v>
      </c>
      <c r="K100" s="109">
        <v>1</v>
      </c>
      <c r="L100" s="97" t="s">
        <v>220</v>
      </c>
      <c r="M100" s="97"/>
      <c r="N100" s="110">
        <v>17</v>
      </c>
      <c r="O100" s="97" t="s">
        <v>185</v>
      </c>
      <c r="P100" s="18">
        <v>1200</v>
      </c>
      <c r="Q100" s="97">
        <v>300</v>
      </c>
      <c r="R100" s="97">
        <v>2393</v>
      </c>
      <c r="S100" s="18" t="s">
        <v>641</v>
      </c>
      <c r="T100" s="97">
        <v>93014</v>
      </c>
      <c r="U100" s="97">
        <f t="shared" si="4"/>
        <v>5</v>
      </c>
      <c r="W100" s="97">
        <v>3014</v>
      </c>
      <c r="X100" s="101">
        <v>113014</v>
      </c>
      <c r="Y100" s="20">
        <v>0</v>
      </c>
      <c r="Z100" s="117" t="b">
        <v>0</v>
      </c>
      <c r="AB100" s="118" t="s">
        <v>642</v>
      </c>
      <c r="AC100" s="117"/>
      <c r="AI100" s="18" t="b">
        <v>0</v>
      </c>
      <c r="AJ100" s="98">
        <v>3</v>
      </c>
      <c r="AK100" s="123">
        <v>0</v>
      </c>
      <c r="AL100" s="74">
        <v>1</v>
      </c>
      <c r="AM100" s="74" t="s">
        <v>103</v>
      </c>
    </row>
    <row r="101" spans="1:40" s="19" customFormat="1" x14ac:dyDescent="0.15">
      <c r="A101" s="97">
        <v>3020</v>
      </c>
      <c r="B101" s="101" t="s">
        <v>643</v>
      </c>
      <c r="C101" s="98"/>
      <c r="D101" s="18">
        <v>103020</v>
      </c>
      <c r="E101" s="97" t="s">
        <v>644</v>
      </c>
      <c r="F101" s="97">
        <v>0</v>
      </c>
      <c r="G101" s="97">
        <v>3</v>
      </c>
      <c r="H101" s="97">
        <v>8</v>
      </c>
      <c r="I101" s="97">
        <v>1</v>
      </c>
      <c r="J101" s="97">
        <v>2</v>
      </c>
      <c r="K101" s="109">
        <v>4</v>
      </c>
      <c r="L101" s="97" t="s">
        <v>312</v>
      </c>
      <c r="M101" s="97"/>
      <c r="N101" s="110">
        <v>17</v>
      </c>
      <c r="O101" s="97" t="s">
        <v>612</v>
      </c>
      <c r="P101" s="18">
        <v>1000</v>
      </c>
      <c r="Q101" s="97">
        <v>300</v>
      </c>
      <c r="R101" s="97">
        <v>2393</v>
      </c>
      <c r="S101" s="18" t="s">
        <v>645</v>
      </c>
      <c r="T101" s="97">
        <v>93020</v>
      </c>
      <c r="U101" s="97">
        <f t="shared" si="4"/>
        <v>8</v>
      </c>
      <c r="V101" s="18"/>
      <c r="W101" s="97">
        <v>3020</v>
      </c>
      <c r="X101" s="101">
        <v>113020</v>
      </c>
      <c r="Y101" s="20">
        <v>0</v>
      </c>
      <c r="Z101" s="117" t="b">
        <v>0</v>
      </c>
      <c r="AA101" s="18"/>
      <c r="AB101" s="118" t="s">
        <v>646</v>
      </c>
      <c r="AC101" s="117"/>
      <c r="AD101" s="18"/>
      <c r="AE101" s="18"/>
      <c r="AF101" s="18"/>
      <c r="AG101" s="18"/>
      <c r="AH101" s="18"/>
      <c r="AI101" s="18" t="b">
        <v>1</v>
      </c>
      <c r="AJ101" s="98">
        <v>2</v>
      </c>
      <c r="AK101" s="123">
        <v>0</v>
      </c>
      <c r="AL101" s="74">
        <v>2</v>
      </c>
      <c r="AM101" s="74" t="s">
        <v>111</v>
      </c>
    </row>
    <row r="102" spans="1:40" s="20" customFormat="1" x14ac:dyDescent="0.15">
      <c r="A102" s="102">
        <v>4003</v>
      </c>
      <c r="B102" s="103" t="s">
        <v>647</v>
      </c>
      <c r="C102" s="104"/>
      <c r="D102" s="20">
        <v>104003</v>
      </c>
      <c r="E102" s="102" t="s">
        <v>648</v>
      </c>
      <c r="F102" s="102">
        <v>0</v>
      </c>
      <c r="G102" s="102">
        <v>5</v>
      </c>
      <c r="H102" s="102">
        <v>10</v>
      </c>
      <c r="I102" s="102">
        <v>1</v>
      </c>
      <c r="J102" s="102">
        <v>2</v>
      </c>
      <c r="K102" s="111">
        <v>4</v>
      </c>
      <c r="L102" s="102" t="s">
        <v>220</v>
      </c>
      <c r="M102" s="102"/>
      <c r="N102" s="110">
        <v>17</v>
      </c>
      <c r="O102" s="102" t="s">
        <v>649</v>
      </c>
      <c r="P102" s="20">
        <v>1000</v>
      </c>
      <c r="Q102" s="102">
        <v>300</v>
      </c>
      <c r="R102" s="102">
        <v>2393</v>
      </c>
      <c r="S102" s="20" t="s">
        <v>650</v>
      </c>
      <c r="T102" s="102">
        <v>94003</v>
      </c>
      <c r="U102" s="102">
        <f t="shared" si="4"/>
        <v>8</v>
      </c>
      <c r="W102" s="102">
        <v>4003</v>
      </c>
      <c r="X102" s="114">
        <v>114003</v>
      </c>
      <c r="Y102" s="20">
        <v>0</v>
      </c>
      <c r="Z102" s="119" t="b">
        <v>0</v>
      </c>
      <c r="AB102" s="120" t="s">
        <v>651</v>
      </c>
      <c r="AC102" s="119"/>
      <c r="AI102" s="20" t="b">
        <v>0</v>
      </c>
      <c r="AJ102" s="124">
        <v>2</v>
      </c>
      <c r="AK102" s="123">
        <v>0</v>
      </c>
      <c r="AL102" s="74">
        <v>2</v>
      </c>
      <c r="AM102" s="74" t="s">
        <v>111</v>
      </c>
    </row>
    <row r="103" spans="1:40" s="20" customFormat="1" x14ac:dyDescent="0.15">
      <c r="A103" s="102">
        <v>4008</v>
      </c>
      <c r="B103" s="103" t="s">
        <v>652</v>
      </c>
      <c r="C103" s="105"/>
      <c r="D103" s="20">
        <v>104008</v>
      </c>
      <c r="E103" s="102" t="s">
        <v>653</v>
      </c>
      <c r="F103" s="102">
        <v>0</v>
      </c>
      <c r="G103" s="102">
        <v>5</v>
      </c>
      <c r="H103" s="102">
        <v>10</v>
      </c>
      <c r="I103" s="102">
        <v>1</v>
      </c>
      <c r="J103" s="102">
        <v>2</v>
      </c>
      <c r="K103" s="111">
        <v>3</v>
      </c>
      <c r="L103" s="102" t="s">
        <v>220</v>
      </c>
      <c r="M103" s="102"/>
      <c r="N103" s="110">
        <v>17</v>
      </c>
      <c r="O103" s="102" t="s">
        <v>649</v>
      </c>
      <c r="P103" s="20">
        <v>1000</v>
      </c>
      <c r="Q103" s="102">
        <v>300</v>
      </c>
      <c r="R103" s="102">
        <v>2393</v>
      </c>
      <c r="S103" s="20" t="s">
        <v>654</v>
      </c>
      <c r="T103" s="102">
        <v>94008</v>
      </c>
      <c r="U103" s="102">
        <f t="shared" si="4"/>
        <v>7</v>
      </c>
      <c r="W103" s="102">
        <v>4008</v>
      </c>
      <c r="X103" s="114">
        <v>114008</v>
      </c>
      <c r="Y103" s="20">
        <v>0</v>
      </c>
      <c r="Z103" s="119" t="b">
        <v>0</v>
      </c>
      <c r="AB103" s="120" t="s">
        <v>655</v>
      </c>
      <c r="AC103" s="119"/>
      <c r="AI103" s="20" t="b">
        <v>0</v>
      </c>
      <c r="AJ103" s="124">
        <v>2</v>
      </c>
      <c r="AK103" s="123">
        <v>0</v>
      </c>
      <c r="AL103" s="74">
        <v>2</v>
      </c>
      <c r="AM103" s="74" t="s">
        <v>111</v>
      </c>
    </row>
    <row r="104" spans="1:40" s="20" customFormat="1" x14ac:dyDescent="0.15">
      <c r="A104" s="102">
        <v>4010</v>
      </c>
      <c r="B104" s="103" t="s">
        <v>656</v>
      </c>
      <c r="C104" s="105"/>
      <c r="D104" s="20">
        <v>104010</v>
      </c>
      <c r="E104" s="102" t="s">
        <v>657</v>
      </c>
      <c r="F104" s="102">
        <v>0</v>
      </c>
      <c r="G104" s="102">
        <v>5</v>
      </c>
      <c r="H104" s="102">
        <v>10</v>
      </c>
      <c r="I104" s="102">
        <v>2</v>
      </c>
      <c r="J104" s="102">
        <v>4</v>
      </c>
      <c r="K104" s="111">
        <v>2</v>
      </c>
      <c r="L104" s="102" t="s">
        <v>220</v>
      </c>
      <c r="M104" s="102"/>
      <c r="N104" s="110">
        <v>17</v>
      </c>
      <c r="O104" s="102" t="s">
        <v>233</v>
      </c>
      <c r="P104" s="20">
        <v>1200</v>
      </c>
      <c r="Q104" s="102">
        <v>600</v>
      </c>
      <c r="R104" s="102">
        <v>2393</v>
      </c>
      <c r="S104" s="20" t="s">
        <v>658</v>
      </c>
      <c r="T104" s="102">
        <v>94010</v>
      </c>
      <c r="U104" s="102">
        <f t="shared" si="4"/>
        <v>6</v>
      </c>
      <c r="W104" s="102">
        <v>4010</v>
      </c>
      <c r="X104" s="114">
        <v>114010</v>
      </c>
      <c r="Y104" s="20">
        <v>0</v>
      </c>
      <c r="Z104" s="119" t="b">
        <v>0</v>
      </c>
      <c r="AB104" s="120" t="s">
        <v>659</v>
      </c>
      <c r="AC104" s="119"/>
      <c r="AI104" s="20" t="b">
        <v>0</v>
      </c>
      <c r="AJ104" s="124">
        <v>4</v>
      </c>
      <c r="AK104" s="123">
        <v>0</v>
      </c>
      <c r="AL104" s="74">
        <v>1</v>
      </c>
      <c r="AM104" s="74" t="s">
        <v>103</v>
      </c>
    </row>
    <row r="105" spans="1:40" s="20" customFormat="1" x14ac:dyDescent="0.15">
      <c r="A105" s="102">
        <v>4011</v>
      </c>
      <c r="B105" s="103" t="s">
        <v>660</v>
      </c>
      <c r="C105" s="105"/>
      <c r="D105" s="20">
        <v>104011</v>
      </c>
      <c r="E105" s="102" t="s">
        <v>661</v>
      </c>
      <c r="F105" s="102">
        <v>0</v>
      </c>
      <c r="G105" s="102">
        <v>5</v>
      </c>
      <c r="H105" s="102">
        <v>10</v>
      </c>
      <c r="I105" s="102">
        <v>1</v>
      </c>
      <c r="J105" s="102">
        <v>2</v>
      </c>
      <c r="K105" s="111">
        <v>2</v>
      </c>
      <c r="L105" s="102" t="s">
        <v>220</v>
      </c>
      <c r="M105" s="102"/>
      <c r="N105" s="110">
        <v>17</v>
      </c>
      <c r="O105" s="102" t="s">
        <v>649</v>
      </c>
      <c r="P105" s="20">
        <v>1000</v>
      </c>
      <c r="Q105" s="102">
        <v>300</v>
      </c>
      <c r="R105" s="102">
        <v>2393</v>
      </c>
      <c r="S105" s="20" t="s">
        <v>662</v>
      </c>
      <c r="T105" s="102">
        <v>94011</v>
      </c>
      <c r="U105" s="102">
        <f t="shared" si="4"/>
        <v>6</v>
      </c>
      <c r="W105" s="102">
        <v>4011</v>
      </c>
      <c r="X105" s="114">
        <v>114011</v>
      </c>
      <c r="Y105" s="20">
        <v>0</v>
      </c>
      <c r="Z105" s="119" t="b">
        <v>0</v>
      </c>
      <c r="AB105" s="120" t="s">
        <v>663</v>
      </c>
      <c r="AC105" s="119"/>
      <c r="AI105" s="20" t="b">
        <v>0</v>
      </c>
      <c r="AJ105" s="124">
        <v>2</v>
      </c>
      <c r="AK105" s="123">
        <v>0</v>
      </c>
      <c r="AL105" s="74">
        <v>2</v>
      </c>
      <c r="AM105" s="74" t="s">
        <v>111</v>
      </c>
    </row>
    <row r="106" spans="1:40" s="20" customFormat="1" x14ac:dyDescent="0.15">
      <c r="A106" s="102">
        <v>4013</v>
      </c>
      <c r="B106" s="103" t="s">
        <v>664</v>
      </c>
      <c r="C106" s="105"/>
      <c r="D106" s="20">
        <v>104013</v>
      </c>
      <c r="E106" s="102" t="s">
        <v>665</v>
      </c>
      <c r="F106" s="102">
        <v>0</v>
      </c>
      <c r="G106" s="102">
        <v>5</v>
      </c>
      <c r="H106" s="102">
        <v>10</v>
      </c>
      <c r="I106" s="102">
        <v>2</v>
      </c>
      <c r="J106" s="102">
        <v>4</v>
      </c>
      <c r="K106" s="111">
        <v>2</v>
      </c>
      <c r="L106" s="102" t="s">
        <v>220</v>
      </c>
      <c r="M106" s="102"/>
      <c r="N106" s="110">
        <v>17</v>
      </c>
      <c r="O106" s="102" t="s">
        <v>233</v>
      </c>
      <c r="P106" s="20">
        <v>1200</v>
      </c>
      <c r="Q106" s="102">
        <v>600</v>
      </c>
      <c r="R106" s="102">
        <v>2393</v>
      </c>
      <c r="S106" s="20" t="s">
        <v>666</v>
      </c>
      <c r="T106" s="102">
        <v>94013</v>
      </c>
      <c r="U106" s="102">
        <f t="shared" si="4"/>
        <v>6</v>
      </c>
      <c r="W106" s="102">
        <v>4013</v>
      </c>
      <c r="X106" s="114">
        <v>114013</v>
      </c>
      <c r="Y106" s="20">
        <v>0</v>
      </c>
      <c r="Z106" s="119" t="b">
        <v>0</v>
      </c>
      <c r="AB106" s="120" t="s">
        <v>667</v>
      </c>
      <c r="AC106" s="119"/>
      <c r="AI106" s="20" t="b">
        <v>0</v>
      </c>
      <c r="AJ106" s="124">
        <v>4</v>
      </c>
      <c r="AK106" s="123">
        <v>0</v>
      </c>
      <c r="AL106" s="74">
        <v>1</v>
      </c>
      <c r="AM106" s="74" t="s">
        <v>103</v>
      </c>
    </row>
    <row r="107" spans="1:40" s="20" customFormat="1" x14ac:dyDescent="0.15">
      <c r="A107" s="102">
        <v>4020</v>
      </c>
      <c r="B107" s="103" t="s">
        <v>668</v>
      </c>
      <c r="C107" s="105"/>
      <c r="D107" s="20">
        <v>104020</v>
      </c>
      <c r="E107" s="102" t="s">
        <v>669</v>
      </c>
      <c r="F107" s="102">
        <v>0</v>
      </c>
      <c r="G107" s="102">
        <v>5</v>
      </c>
      <c r="H107" s="102">
        <v>10</v>
      </c>
      <c r="I107" s="102">
        <v>2</v>
      </c>
      <c r="J107" s="102">
        <v>2</v>
      </c>
      <c r="K107" s="111">
        <v>3</v>
      </c>
      <c r="L107" s="102" t="s">
        <v>377</v>
      </c>
      <c r="M107" s="102"/>
      <c r="N107" s="110">
        <v>17</v>
      </c>
      <c r="O107" s="102" t="s">
        <v>649</v>
      </c>
      <c r="P107" s="20">
        <v>1000</v>
      </c>
      <c r="Q107" s="102">
        <v>300</v>
      </c>
      <c r="R107" s="102">
        <v>2393</v>
      </c>
      <c r="S107" s="20" t="s">
        <v>670</v>
      </c>
      <c r="T107" s="102">
        <v>94020</v>
      </c>
      <c r="U107" s="102">
        <f t="shared" si="4"/>
        <v>7</v>
      </c>
      <c r="W107" s="102">
        <v>4020</v>
      </c>
      <c r="X107" s="114">
        <v>114020</v>
      </c>
      <c r="Y107" s="20">
        <v>0</v>
      </c>
      <c r="Z107" s="119" t="b">
        <v>0</v>
      </c>
      <c r="AB107" s="120" t="s">
        <v>671</v>
      </c>
      <c r="AC107" s="119"/>
      <c r="AI107" s="20" t="b">
        <v>0</v>
      </c>
      <c r="AJ107" s="124">
        <v>2</v>
      </c>
      <c r="AK107" s="123">
        <v>0</v>
      </c>
      <c r="AL107" s="74">
        <v>2</v>
      </c>
      <c r="AM107" s="74" t="s">
        <v>111</v>
      </c>
    </row>
    <row r="108" spans="1:40" s="20" customFormat="1" x14ac:dyDescent="0.15">
      <c r="A108" s="102">
        <v>4029</v>
      </c>
      <c r="B108" s="103" t="s">
        <v>672</v>
      </c>
      <c r="C108" s="105"/>
      <c r="D108" s="20">
        <v>104029</v>
      </c>
      <c r="E108" s="102" t="s">
        <v>673</v>
      </c>
      <c r="F108" s="102">
        <v>0</v>
      </c>
      <c r="G108" s="102">
        <v>5</v>
      </c>
      <c r="H108" s="102">
        <v>10</v>
      </c>
      <c r="I108" s="102">
        <v>1</v>
      </c>
      <c r="J108" s="102">
        <v>2</v>
      </c>
      <c r="K108" s="111">
        <v>1</v>
      </c>
      <c r="L108" s="102" t="s">
        <v>220</v>
      </c>
      <c r="M108" s="102"/>
      <c r="N108" s="110">
        <v>17</v>
      </c>
      <c r="O108" s="102" t="s">
        <v>649</v>
      </c>
      <c r="P108" s="20">
        <v>1000</v>
      </c>
      <c r="Q108" s="102">
        <v>300</v>
      </c>
      <c r="R108" s="102">
        <v>2393</v>
      </c>
      <c r="S108" s="20" t="s">
        <v>674</v>
      </c>
      <c r="T108" s="102">
        <v>94029</v>
      </c>
      <c r="U108" s="102">
        <f t="shared" ref="U108:U109" si="5">K108+4</f>
        <v>5</v>
      </c>
      <c r="W108" s="102">
        <v>4029</v>
      </c>
      <c r="X108" s="114">
        <v>114029</v>
      </c>
      <c r="Y108" s="20">
        <v>0</v>
      </c>
      <c r="Z108" s="119" t="b">
        <v>0</v>
      </c>
      <c r="AB108" s="120" t="s">
        <v>675</v>
      </c>
      <c r="AC108" s="119"/>
      <c r="AI108" s="20" t="b">
        <v>0</v>
      </c>
      <c r="AJ108" s="124">
        <v>2</v>
      </c>
      <c r="AK108" s="123">
        <v>0</v>
      </c>
      <c r="AL108" s="74">
        <v>2</v>
      </c>
      <c r="AM108" s="74" t="s">
        <v>111</v>
      </c>
    </row>
    <row r="109" spans="1:40" x14ac:dyDescent="0.15">
      <c r="A109" s="106">
        <v>5001</v>
      </c>
      <c r="B109" s="107" t="s">
        <v>676</v>
      </c>
      <c r="D109" s="20">
        <v>5003040</v>
      </c>
      <c r="E109" s="108" t="s">
        <v>677</v>
      </c>
      <c r="F109" s="106">
        <v>0</v>
      </c>
      <c r="G109" s="106">
        <v>5</v>
      </c>
      <c r="H109" s="106">
        <v>10</v>
      </c>
      <c r="I109" s="106">
        <v>1</v>
      </c>
      <c r="J109" s="106">
        <v>1</v>
      </c>
      <c r="K109" s="112">
        <v>1</v>
      </c>
      <c r="L109" s="102" t="s">
        <v>220</v>
      </c>
      <c r="N109" s="113">
        <v>17</v>
      </c>
      <c r="O109" s="102" t="s">
        <v>649</v>
      </c>
      <c r="P109" s="20">
        <v>1000</v>
      </c>
      <c r="Q109" s="102">
        <v>600</v>
      </c>
      <c r="R109" s="102">
        <v>2393</v>
      </c>
      <c r="S109" s="115" t="s">
        <v>678</v>
      </c>
      <c r="T109" s="102"/>
      <c r="U109" s="106">
        <f t="shared" si="5"/>
        <v>5</v>
      </c>
      <c r="W109" s="106">
        <v>5001</v>
      </c>
      <c r="X109" s="114">
        <v>114029</v>
      </c>
      <c r="Y109" s="121">
        <v>0</v>
      </c>
      <c r="Z109" s="119" t="b">
        <v>0</v>
      </c>
      <c r="AB109" s="120" t="s">
        <v>675</v>
      </c>
      <c r="AC109" s="119"/>
      <c r="AI109" s="20" t="b">
        <v>0</v>
      </c>
      <c r="AJ109" s="124">
        <v>2</v>
      </c>
      <c r="AK109" s="123">
        <v>0</v>
      </c>
      <c r="AL109" s="74">
        <v>2</v>
      </c>
      <c r="AM109" s="74" t="s">
        <v>111</v>
      </c>
      <c r="AN109" s="20"/>
    </row>
  </sheetData>
  <autoFilter ref="A1:AL109" xr:uid="{00000000-0009-0000-0000-000000000000}"/>
  <sortState xmlns:xlrd2="http://schemas.microsoft.com/office/spreadsheetml/2017/richdata2" ref="A6:AK108">
    <sortCondition ref="G6"/>
  </sortState>
  <phoneticPr fontId="11" type="noConversion"/>
  <dataValidations count="2">
    <dataValidation type="list" allowBlank="1" showInputMessage="1" showErrorMessage="1" sqref="K6:K86 K88:K108" xr:uid="{00000000-0002-0000-0000-000000000000}">
      <formula1>"1,2,3,4"</formula1>
    </dataValidation>
    <dataValidation type="list" allowBlank="1" showInputMessage="1" showErrorMessage="1" sqref="I6:I86 I88:I108" xr:uid="{00000000-0002-0000-0000-000001000000}">
      <formula1>"1,2"</formula1>
    </dataValidation>
  </dataValidations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5:X526"/>
  <sheetViews>
    <sheetView topLeftCell="I166" workbookViewId="0">
      <selection activeCell="W452" sqref="W452"/>
    </sheetView>
  </sheetViews>
  <sheetFormatPr defaultColWidth="9" defaultRowHeight="13.5" x14ac:dyDescent="0.15"/>
  <cols>
    <col min="6" max="14" width="8.875" customWidth="1"/>
    <col min="23" max="23" width="39.625" customWidth="1"/>
  </cols>
  <sheetData>
    <row r="5" spans="6:24" x14ac:dyDescent="0.15">
      <c r="F5">
        <v>40002</v>
      </c>
      <c r="G5">
        <v>40001</v>
      </c>
      <c r="H5">
        <v>40003</v>
      </c>
      <c r="I5">
        <v>40004</v>
      </c>
      <c r="V5">
        <v>10038</v>
      </c>
      <c r="W5" t="s">
        <v>679</v>
      </c>
      <c r="X5" s="4"/>
    </row>
    <row r="6" spans="6:24" x14ac:dyDescent="0.15">
      <c r="F6">
        <v>40012</v>
      </c>
      <c r="G6">
        <v>40011</v>
      </c>
      <c r="H6">
        <v>40013</v>
      </c>
      <c r="I6">
        <v>40014</v>
      </c>
      <c r="V6">
        <v>10039</v>
      </c>
      <c r="W6" t="s">
        <v>680</v>
      </c>
      <c r="X6" s="4"/>
    </row>
    <row r="7" spans="6:24" x14ac:dyDescent="0.15">
      <c r="F7">
        <v>40022</v>
      </c>
      <c r="G7">
        <v>40021</v>
      </c>
      <c r="H7">
        <v>40023</v>
      </c>
      <c r="I7">
        <v>40024</v>
      </c>
      <c r="J7">
        <v>40025</v>
      </c>
      <c r="V7">
        <v>10040</v>
      </c>
      <c r="W7" t="s">
        <v>681</v>
      </c>
      <c r="X7" s="4"/>
    </row>
    <row r="8" spans="6:24" x14ac:dyDescent="0.15">
      <c r="F8">
        <v>40032</v>
      </c>
      <c r="G8">
        <v>40031</v>
      </c>
      <c r="H8">
        <v>40033</v>
      </c>
      <c r="I8">
        <v>40034</v>
      </c>
      <c r="V8">
        <v>10041</v>
      </c>
      <c r="W8" t="s">
        <v>682</v>
      </c>
      <c r="X8" s="4"/>
    </row>
    <row r="9" spans="6:24" x14ac:dyDescent="0.15">
      <c r="F9">
        <v>40042</v>
      </c>
      <c r="G9">
        <v>40041</v>
      </c>
      <c r="H9">
        <v>40043</v>
      </c>
      <c r="I9">
        <v>40044</v>
      </c>
      <c r="V9">
        <v>10042</v>
      </c>
      <c r="W9" t="s">
        <v>683</v>
      </c>
      <c r="X9" s="4"/>
    </row>
    <row r="10" spans="6:24" x14ac:dyDescent="0.15">
      <c r="F10">
        <v>40052</v>
      </c>
      <c r="G10">
        <v>40051</v>
      </c>
      <c r="H10">
        <v>40053</v>
      </c>
      <c r="I10">
        <v>40054</v>
      </c>
      <c r="V10">
        <v>10043</v>
      </c>
      <c r="W10" t="s">
        <v>684</v>
      </c>
      <c r="X10" s="4"/>
    </row>
    <row r="11" spans="6:24" x14ac:dyDescent="0.15">
      <c r="F11">
        <v>40062</v>
      </c>
      <c r="G11">
        <v>40061</v>
      </c>
      <c r="H11">
        <v>40063</v>
      </c>
      <c r="I11">
        <v>40064</v>
      </c>
      <c r="V11">
        <v>10044</v>
      </c>
      <c r="W11" t="s">
        <v>685</v>
      </c>
      <c r="X11" s="4"/>
    </row>
    <row r="12" spans="6:24" x14ac:dyDescent="0.15">
      <c r="F12">
        <v>40072</v>
      </c>
      <c r="G12">
        <v>40071</v>
      </c>
      <c r="H12">
        <v>40073</v>
      </c>
      <c r="I12">
        <v>40074</v>
      </c>
      <c r="V12">
        <v>10045</v>
      </c>
      <c r="W12" t="s">
        <v>686</v>
      </c>
      <c r="X12" s="4"/>
    </row>
    <row r="13" spans="6:24" x14ac:dyDescent="0.15">
      <c r="F13">
        <v>40082</v>
      </c>
      <c r="G13">
        <v>40081</v>
      </c>
      <c r="H13">
        <v>40083</v>
      </c>
      <c r="I13">
        <v>40084</v>
      </c>
      <c r="V13">
        <v>10046</v>
      </c>
      <c r="W13" t="s">
        <v>687</v>
      </c>
      <c r="X13" s="4"/>
    </row>
    <row r="14" spans="6:24" x14ac:dyDescent="0.15">
      <c r="F14">
        <v>40092</v>
      </c>
      <c r="G14">
        <v>40091</v>
      </c>
      <c r="H14">
        <v>40093</v>
      </c>
      <c r="I14">
        <v>40094</v>
      </c>
      <c r="J14">
        <v>40095</v>
      </c>
      <c r="K14">
        <v>40096</v>
      </c>
      <c r="L14">
        <v>40097</v>
      </c>
      <c r="M14">
        <v>40098</v>
      </c>
      <c r="N14">
        <v>40099</v>
      </c>
      <c r="V14">
        <v>10047</v>
      </c>
      <c r="W14" t="s">
        <v>688</v>
      </c>
      <c r="X14" s="4"/>
    </row>
    <row r="15" spans="6:24" x14ac:dyDescent="0.15">
      <c r="F15">
        <v>40102</v>
      </c>
      <c r="G15">
        <v>40101</v>
      </c>
      <c r="H15">
        <v>40103</v>
      </c>
      <c r="I15">
        <v>40104</v>
      </c>
      <c r="V15">
        <v>10048</v>
      </c>
      <c r="W15" t="s">
        <v>689</v>
      </c>
      <c r="X15" s="4"/>
    </row>
    <row r="16" spans="6:24" x14ac:dyDescent="0.15">
      <c r="F16">
        <v>40112</v>
      </c>
      <c r="G16">
        <v>40111</v>
      </c>
      <c r="H16">
        <v>40113</v>
      </c>
      <c r="I16">
        <v>40114</v>
      </c>
      <c r="V16">
        <v>10049</v>
      </c>
      <c r="W16" t="s">
        <v>690</v>
      </c>
      <c r="X16" s="4"/>
    </row>
    <row r="17" spans="6:24" x14ac:dyDescent="0.15">
      <c r="F17">
        <v>40122</v>
      </c>
      <c r="G17">
        <v>40121</v>
      </c>
      <c r="H17">
        <v>40123</v>
      </c>
      <c r="I17">
        <v>40124</v>
      </c>
      <c r="V17">
        <v>10050</v>
      </c>
      <c r="W17" t="s">
        <v>691</v>
      </c>
      <c r="X17" s="4"/>
    </row>
    <row r="18" spans="6:24" x14ac:dyDescent="0.15">
      <c r="F18">
        <v>40132</v>
      </c>
      <c r="G18">
        <v>40131</v>
      </c>
      <c r="H18">
        <v>40133</v>
      </c>
      <c r="I18">
        <v>40134</v>
      </c>
      <c r="V18">
        <v>10051</v>
      </c>
      <c r="W18" t="s">
        <v>692</v>
      </c>
      <c r="X18" s="4"/>
    </row>
    <row r="19" spans="6:24" x14ac:dyDescent="0.15">
      <c r="F19">
        <v>40142</v>
      </c>
      <c r="G19">
        <v>40141</v>
      </c>
      <c r="H19">
        <v>40143</v>
      </c>
      <c r="I19">
        <v>40144</v>
      </c>
      <c r="J19">
        <v>40145</v>
      </c>
      <c r="V19">
        <v>10052</v>
      </c>
      <c r="W19" t="s">
        <v>693</v>
      </c>
      <c r="X19" s="4"/>
    </row>
    <row r="20" spans="6:24" x14ac:dyDescent="0.15">
      <c r="F20">
        <v>40152</v>
      </c>
      <c r="G20">
        <v>40151</v>
      </c>
      <c r="H20">
        <v>40153</v>
      </c>
      <c r="I20">
        <v>40154</v>
      </c>
      <c r="V20">
        <v>10053</v>
      </c>
      <c r="W20" t="s">
        <v>694</v>
      </c>
      <c r="X20" s="4"/>
    </row>
    <row r="21" spans="6:24" x14ac:dyDescent="0.15">
      <c r="F21">
        <v>40162</v>
      </c>
      <c r="G21">
        <v>40161</v>
      </c>
      <c r="H21">
        <v>40163</v>
      </c>
      <c r="I21">
        <v>40164</v>
      </c>
      <c r="V21">
        <v>10054</v>
      </c>
      <c r="W21" t="s">
        <v>695</v>
      </c>
      <c r="X21" s="4"/>
    </row>
    <row r="22" spans="6:24" x14ac:dyDescent="0.15">
      <c r="F22">
        <v>40172</v>
      </c>
      <c r="G22">
        <v>40171</v>
      </c>
      <c r="H22">
        <v>40173</v>
      </c>
      <c r="I22">
        <v>40174</v>
      </c>
      <c r="J22">
        <v>40175</v>
      </c>
      <c r="V22">
        <v>10055</v>
      </c>
      <c r="W22" t="s">
        <v>696</v>
      </c>
      <c r="X22" s="4"/>
    </row>
    <row r="23" spans="6:24" x14ac:dyDescent="0.15">
      <c r="F23">
        <v>40182</v>
      </c>
      <c r="G23">
        <v>40181</v>
      </c>
      <c r="H23">
        <v>40183</v>
      </c>
      <c r="I23">
        <v>40184</v>
      </c>
      <c r="V23">
        <v>10056</v>
      </c>
      <c r="W23" t="s">
        <v>697</v>
      </c>
      <c r="X23" s="4"/>
    </row>
    <row r="24" spans="6:24" x14ac:dyDescent="0.15">
      <c r="F24">
        <v>40192</v>
      </c>
      <c r="G24">
        <v>40191</v>
      </c>
      <c r="H24">
        <v>40193</v>
      </c>
      <c r="I24">
        <v>40194</v>
      </c>
      <c r="V24">
        <v>10057</v>
      </c>
      <c r="W24" t="s">
        <v>698</v>
      </c>
      <c r="X24" s="4"/>
    </row>
    <row r="25" spans="6:24" x14ac:dyDescent="0.15">
      <c r="F25">
        <v>40202</v>
      </c>
      <c r="G25">
        <v>40201</v>
      </c>
      <c r="H25">
        <v>40203</v>
      </c>
      <c r="I25">
        <v>40204</v>
      </c>
      <c r="V25">
        <v>10058</v>
      </c>
      <c r="W25" t="s">
        <v>699</v>
      </c>
      <c r="X25" s="4"/>
    </row>
    <row r="26" spans="6:24" x14ac:dyDescent="0.15">
      <c r="F26">
        <v>40212</v>
      </c>
      <c r="G26">
        <v>40211</v>
      </c>
      <c r="H26">
        <v>40213</v>
      </c>
      <c r="I26">
        <v>40214</v>
      </c>
      <c r="V26">
        <v>10059</v>
      </c>
      <c r="W26" t="s">
        <v>700</v>
      </c>
      <c r="X26" s="4"/>
    </row>
    <row r="27" spans="6:24" x14ac:dyDescent="0.15">
      <c r="F27">
        <v>40222</v>
      </c>
      <c r="G27">
        <v>40221</v>
      </c>
      <c r="H27">
        <v>40223</v>
      </c>
      <c r="I27">
        <v>40224</v>
      </c>
      <c r="V27">
        <v>10060</v>
      </c>
      <c r="W27" t="s">
        <v>701</v>
      </c>
      <c r="X27" s="4"/>
    </row>
    <row r="28" spans="6:24" x14ac:dyDescent="0.15">
      <c r="F28">
        <v>40232</v>
      </c>
      <c r="G28">
        <v>40231</v>
      </c>
      <c r="H28">
        <v>40233</v>
      </c>
      <c r="I28">
        <v>40234</v>
      </c>
      <c r="J28">
        <v>40235</v>
      </c>
      <c r="V28">
        <v>10061</v>
      </c>
      <c r="W28" t="s">
        <v>702</v>
      </c>
      <c r="X28" s="4"/>
    </row>
    <row r="29" spans="6:24" x14ac:dyDescent="0.15">
      <c r="F29">
        <v>40242</v>
      </c>
      <c r="G29">
        <v>40241</v>
      </c>
      <c r="H29">
        <v>40243</v>
      </c>
      <c r="I29">
        <v>40244</v>
      </c>
      <c r="V29">
        <v>10062</v>
      </c>
      <c r="W29" t="s">
        <v>703</v>
      </c>
      <c r="X29" s="4"/>
    </row>
    <row r="30" spans="6:24" x14ac:dyDescent="0.15">
      <c r="F30">
        <v>40252</v>
      </c>
      <c r="G30">
        <v>40251</v>
      </c>
      <c r="H30">
        <v>40253</v>
      </c>
      <c r="I30">
        <v>40254</v>
      </c>
      <c r="J30">
        <v>40255</v>
      </c>
      <c r="K30">
        <v>40256</v>
      </c>
      <c r="V30">
        <v>10063</v>
      </c>
      <c r="W30" t="s">
        <v>704</v>
      </c>
      <c r="X30" s="4"/>
    </row>
    <row r="31" spans="6:24" x14ac:dyDescent="0.15">
      <c r="F31">
        <v>40262</v>
      </c>
      <c r="G31">
        <v>40261</v>
      </c>
      <c r="H31">
        <v>40263</v>
      </c>
      <c r="I31">
        <v>40264</v>
      </c>
      <c r="J31">
        <v>40265</v>
      </c>
      <c r="V31">
        <v>10064</v>
      </c>
      <c r="W31" t="s">
        <v>705</v>
      </c>
      <c r="X31" s="4"/>
    </row>
    <row r="32" spans="6:24" x14ac:dyDescent="0.15">
      <c r="F32">
        <v>40272</v>
      </c>
      <c r="G32">
        <v>40271</v>
      </c>
      <c r="H32">
        <v>40273</v>
      </c>
      <c r="I32">
        <v>40274</v>
      </c>
      <c r="J32">
        <v>40275</v>
      </c>
      <c r="V32">
        <v>10065</v>
      </c>
      <c r="W32" t="s">
        <v>706</v>
      </c>
      <c r="X32" s="4"/>
    </row>
    <row r="33" spans="6:24" x14ac:dyDescent="0.15">
      <c r="F33">
        <v>40282</v>
      </c>
      <c r="G33">
        <v>40281</v>
      </c>
      <c r="H33">
        <v>40283</v>
      </c>
      <c r="I33">
        <v>40284</v>
      </c>
      <c r="V33">
        <v>10066</v>
      </c>
      <c r="W33" t="s">
        <v>707</v>
      </c>
      <c r="X33" s="4"/>
    </row>
    <row r="34" spans="6:24" x14ac:dyDescent="0.15">
      <c r="F34">
        <v>40292</v>
      </c>
      <c r="G34">
        <v>40291</v>
      </c>
      <c r="H34">
        <v>40293</v>
      </c>
      <c r="I34">
        <v>40294</v>
      </c>
      <c r="V34">
        <v>10067</v>
      </c>
      <c r="W34" t="s">
        <v>708</v>
      </c>
      <c r="X34" s="4"/>
    </row>
    <row r="35" spans="6:24" x14ac:dyDescent="0.15">
      <c r="F35">
        <v>40302</v>
      </c>
      <c r="G35">
        <v>40301</v>
      </c>
      <c r="H35">
        <v>40303</v>
      </c>
      <c r="I35">
        <v>40304</v>
      </c>
      <c r="J35">
        <v>40305</v>
      </c>
      <c r="V35">
        <v>10068</v>
      </c>
      <c r="W35" t="s">
        <v>709</v>
      </c>
      <c r="X35" s="4"/>
    </row>
    <row r="36" spans="6:24" x14ac:dyDescent="0.15">
      <c r="F36">
        <v>40312</v>
      </c>
      <c r="G36">
        <v>40311</v>
      </c>
      <c r="H36">
        <v>40313</v>
      </c>
      <c r="I36">
        <v>40314</v>
      </c>
      <c r="V36">
        <v>10069</v>
      </c>
      <c r="W36" t="s">
        <v>710</v>
      </c>
      <c r="X36" s="4"/>
    </row>
    <row r="37" spans="6:24" x14ac:dyDescent="0.15">
      <c r="F37">
        <v>40322</v>
      </c>
      <c r="G37">
        <v>40321</v>
      </c>
      <c r="H37">
        <v>40323</v>
      </c>
      <c r="I37">
        <v>40324</v>
      </c>
      <c r="V37">
        <v>10070</v>
      </c>
      <c r="W37" t="s">
        <v>711</v>
      </c>
      <c r="X37" s="4"/>
    </row>
    <row r="38" spans="6:24" x14ac:dyDescent="0.15">
      <c r="F38">
        <v>40332</v>
      </c>
      <c r="G38">
        <v>40331</v>
      </c>
      <c r="H38">
        <v>40333</v>
      </c>
      <c r="I38">
        <v>40334</v>
      </c>
      <c r="V38">
        <v>10071</v>
      </c>
      <c r="W38" t="s">
        <v>712</v>
      </c>
      <c r="X38" s="4"/>
    </row>
    <row r="39" spans="6:24" x14ac:dyDescent="0.15">
      <c r="F39">
        <v>40342</v>
      </c>
      <c r="G39">
        <v>40341</v>
      </c>
      <c r="H39">
        <v>40343</v>
      </c>
      <c r="I39">
        <v>40344</v>
      </c>
      <c r="V39">
        <v>10072</v>
      </c>
      <c r="W39" t="s">
        <v>713</v>
      </c>
      <c r="X39" s="4"/>
    </row>
    <row r="40" spans="6:24" x14ac:dyDescent="0.15">
      <c r="F40">
        <v>40352</v>
      </c>
      <c r="G40">
        <v>40351</v>
      </c>
      <c r="H40">
        <v>40353</v>
      </c>
      <c r="I40">
        <v>40354</v>
      </c>
      <c r="V40">
        <v>10073</v>
      </c>
      <c r="W40" t="s">
        <v>714</v>
      </c>
      <c r="X40" s="4"/>
    </row>
    <row r="41" spans="6:24" x14ac:dyDescent="0.15">
      <c r="F41">
        <v>40362</v>
      </c>
      <c r="G41">
        <v>40361</v>
      </c>
      <c r="H41">
        <v>40363</v>
      </c>
      <c r="I41">
        <v>40364</v>
      </c>
      <c r="V41">
        <v>10074</v>
      </c>
      <c r="W41" t="s">
        <v>715</v>
      </c>
      <c r="X41" s="4"/>
    </row>
    <row r="42" spans="6:24" x14ac:dyDescent="0.15">
      <c r="F42">
        <v>40372</v>
      </c>
      <c r="G42">
        <v>40371</v>
      </c>
      <c r="H42">
        <v>40373</v>
      </c>
      <c r="I42">
        <v>40374</v>
      </c>
      <c r="J42">
        <v>40375</v>
      </c>
      <c r="V42">
        <v>10075</v>
      </c>
      <c r="W42" t="s">
        <v>716</v>
      </c>
      <c r="X42" s="4"/>
    </row>
    <row r="43" spans="6:24" x14ac:dyDescent="0.15">
      <c r="F43">
        <v>40382</v>
      </c>
      <c r="G43">
        <v>40381</v>
      </c>
      <c r="H43">
        <v>40383</v>
      </c>
      <c r="I43">
        <v>40384</v>
      </c>
      <c r="V43">
        <v>10076</v>
      </c>
      <c r="W43" t="s">
        <v>717</v>
      </c>
      <c r="X43" s="4"/>
    </row>
    <row r="44" spans="6:24" x14ac:dyDescent="0.15">
      <c r="F44">
        <v>40392</v>
      </c>
      <c r="G44">
        <v>40391</v>
      </c>
      <c r="H44">
        <v>40393</v>
      </c>
      <c r="I44">
        <v>40394</v>
      </c>
      <c r="V44">
        <v>10077</v>
      </c>
      <c r="W44" t="s">
        <v>718</v>
      </c>
      <c r="X44" s="4"/>
    </row>
    <row r="45" spans="6:24" x14ac:dyDescent="0.15">
      <c r="F45">
        <v>40402</v>
      </c>
      <c r="G45">
        <v>40401</v>
      </c>
      <c r="H45">
        <v>40403</v>
      </c>
      <c r="I45">
        <v>40404</v>
      </c>
      <c r="V45">
        <v>10078</v>
      </c>
      <c r="W45" t="s">
        <v>719</v>
      </c>
      <c r="X45" s="4"/>
    </row>
    <row r="46" spans="6:24" x14ac:dyDescent="0.15">
      <c r="F46">
        <v>40412</v>
      </c>
      <c r="G46">
        <v>40411</v>
      </c>
      <c r="H46">
        <v>40413</v>
      </c>
      <c r="I46">
        <v>40414</v>
      </c>
      <c r="V46">
        <v>10079</v>
      </c>
      <c r="W46" t="s">
        <v>720</v>
      </c>
      <c r="X46" s="4"/>
    </row>
    <row r="47" spans="6:24" x14ac:dyDescent="0.15">
      <c r="F47">
        <v>40422</v>
      </c>
      <c r="G47">
        <v>40421</v>
      </c>
      <c r="H47">
        <v>40423</v>
      </c>
      <c r="I47">
        <v>40424</v>
      </c>
      <c r="V47">
        <v>10080</v>
      </c>
      <c r="W47" t="s">
        <v>721</v>
      </c>
      <c r="X47" s="4"/>
    </row>
    <row r="48" spans="6:24" x14ac:dyDescent="0.15">
      <c r="V48">
        <v>10081</v>
      </c>
      <c r="W48" t="s">
        <v>722</v>
      </c>
      <c r="X48" s="4"/>
    </row>
    <row r="49" spans="22:24" x14ac:dyDescent="0.15">
      <c r="V49">
        <v>10082</v>
      </c>
      <c r="W49" t="s">
        <v>723</v>
      </c>
      <c r="X49" s="4"/>
    </row>
    <row r="50" spans="22:24" x14ac:dyDescent="0.15">
      <c r="V50">
        <v>10083</v>
      </c>
      <c r="W50" t="s">
        <v>724</v>
      </c>
      <c r="X50" s="4"/>
    </row>
    <row r="51" spans="22:24" x14ac:dyDescent="0.15">
      <c r="V51">
        <v>10084</v>
      </c>
      <c r="W51" t="s">
        <v>725</v>
      </c>
      <c r="X51" s="4"/>
    </row>
    <row r="52" spans="22:24" x14ac:dyDescent="0.15">
      <c r="V52">
        <v>10085</v>
      </c>
      <c r="W52" t="s">
        <v>726</v>
      </c>
      <c r="X52" s="4"/>
    </row>
    <row r="53" spans="22:24" x14ac:dyDescent="0.15">
      <c r="V53">
        <v>10086</v>
      </c>
      <c r="W53" t="s">
        <v>727</v>
      </c>
      <c r="X53" s="4"/>
    </row>
    <row r="54" spans="22:24" x14ac:dyDescent="0.15">
      <c r="V54">
        <v>10087</v>
      </c>
      <c r="W54" t="s">
        <v>728</v>
      </c>
      <c r="X54" s="4"/>
    </row>
    <row r="55" spans="22:24" x14ac:dyDescent="0.15">
      <c r="V55">
        <v>10088</v>
      </c>
      <c r="W55" t="s">
        <v>729</v>
      </c>
      <c r="X55" s="4"/>
    </row>
    <row r="56" spans="22:24" x14ac:dyDescent="0.15">
      <c r="V56">
        <v>10089</v>
      </c>
      <c r="W56" t="s">
        <v>730</v>
      </c>
      <c r="X56" s="4"/>
    </row>
    <row r="57" spans="22:24" x14ac:dyDescent="0.15">
      <c r="V57">
        <v>10090</v>
      </c>
      <c r="W57" t="s">
        <v>731</v>
      </c>
      <c r="X57" s="4"/>
    </row>
    <row r="58" spans="22:24" x14ac:dyDescent="0.15">
      <c r="V58">
        <v>10091</v>
      </c>
      <c r="W58" t="s">
        <v>732</v>
      </c>
      <c r="X58" s="4"/>
    </row>
    <row r="59" spans="22:24" x14ac:dyDescent="0.15">
      <c r="V59">
        <v>10092</v>
      </c>
      <c r="W59" t="s">
        <v>733</v>
      </c>
      <c r="X59" s="4"/>
    </row>
    <row r="60" spans="22:24" x14ac:dyDescent="0.15">
      <c r="V60">
        <v>10093</v>
      </c>
      <c r="W60" t="s">
        <v>734</v>
      </c>
      <c r="X60" s="4"/>
    </row>
    <row r="61" spans="22:24" x14ac:dyDescent="0.15">
      <c r="V61">
        <v>10094</v>
      </c>
      <c r="W61" t="s">
        <v>735</v>
      </c>
      <c r="X61" s="4"/>
    </row>
    <row r="62" spans="22:24" x14ac:dyDescent="0.15">
      <c r="V62">
        <v>10095</v>
      </c>
      <c r="W62" t="s">
        <v>736</v>
      </c>
      <c r="X62" s="4"/>
    </row>
    <row r="63" spans="22:24" x14ac:dyDescent="0.15">
      <c r="V63">
        <v>10096</v>
      </c>
      <c r="W63" t="s">
        <v>737</v>
      </c>
      <c r="X63" s="4"/>
    </row>
    <row r="64" spans="22:24" x14ac:dyDescent="0.15">
      <c r="V64">
        <v>10097</v>
      </c>
      <c r="W64" t="s">
        <v>738</v>
      </c>
      <c r="X64" s="4"/>
    </row>
    <row r="65" spans="22:24" x14ac:dyDescent="0.15">
      <c r="V65">
        <v>10098</v>
      </c>
      <c r="W65" t="s">
        <v>739</v>
      </c>
      <c r="X65" s="4"/>
    </row>
    <row r="66" spans="22:24" x14ac:dyDescent="0.15">
      <c r="V66">
        <v>10099</v>
      </c>
      <c r="W66" t="s">
        <v>740</v>
      </c>
      <c r="X66" s="4">
        <v>1</v>
      </c>
    </row>
    <row r="67" spans="22:24" x14ac:dyDescent="0.15">
      <c r="V67">
        <v>10100</v>
      </c>
      <c r="W67" t="s">
        <v>741</v>
      </c>
      <c r="X67" s="4">
        <v>1</v>
      </c>
    </row>
    <row r="68" spans="22:24" x14ac:dyDescent="0.15">
      <c r="V68">
        <v>10101</v>
      </c>
      <c r="W68" t="s">
        <v>742</v>
      </c>
      <c r="X68" s="4"/>
    </row>
    <row r="69" spans="22:24" x14ac:dyDescent="0.15">
      <c r="V69">
        <v>10102</v>
      </c>
      <c r="W69" t="s">
        <v>743</v>
      </c>
      <c r="X69" s="4">
        <v>1</v>
      </c>
    </row>
    <row r="70" spans="22:24" x14ac:dyDescent="0.15">
      <c r="V70">
        <v>10103</v>
      </c>
      <c r="W70" t="s">
        <v>744</v>
      </c>
      <c r="X70" s="4"/>
    </row>
    <row r="71" spans="22:24" x14ac:dyDescent="0.15">
      <c r="V71">
        <v>10104</v>
      </c>
      <c r="W71" t="s">
        <v>745</v>
      </c>
      <c r="X71" s="4"/>
    </row>
    <row r="72" spans="22:24" x14ac:dyDescent="0.15">
      <c r="V72">
        <v>10105</v>
      </c>
      <c r="W72" t="s">
        <v>746</v>
      </c>
      <c r="X72" s="4"/>
    </row>
    <row r="73" spans="22:24" x14ac:dyDescent="0.15">
      <c r="V73">
        <v>10106</v>
      </c>
      <c r="W73" t="s">
        <v>747</v>
      </c>
      <c r="X73" s="4">
        <v>1</v>
      </c>
    </row>
    <row r="74" spans="22:24" x14ac:dyDescent="0.15">
      <c r="V74">
        <v>10107</v>
      </c>
      <c r="W74" t="s">
        <v>748</v>
      </c>
      <c r="X74" s="4"/>
    </row>
    <row r="75" spans="22:24" x14ac:dyDescent="0.15">
      <c r="V75">
        <v>10108</v>
      </c>
      <c r="W75" t="s">
        <v>689</v>
      </c>
      <c r="X75" s="4"/>
    </row>
    <row r="76" spans="22:24" x14ac:dyDescent="0.15">
      <c r="V76">
        <v>10109</v>
      </c>
      <c r="W76" t="s">
        <v>690</v>
      </c>
      <c r="X76" s="4"/>
    </row>
    <row r="77" spans="22:24" x14ac:dyDescent="0.15">
      <c r="V77">
        <v>10110</v>
      </c>
      <c r="W77" t="s">
        <v>749</v>
      </c>
      <c r="X77" s="4"/>
    </row>
    <row r="78" spans="22:24" x14ac:dyDescent="0.15">
      <c r="V78">
        <v>10111</v>
      </c>
      <c r="W78" t="s">
        <v>750</v>
      </c>
      <c r="X78" s="4"/>
    </row>
    <row r="79" spans="22:24" x14ac:dyDescent="0.15">
      <c r="V79">
        <v>10112</v>
      </c>
      <c r="W79" t="s">
        <v>751</v>
      </c>
      <c r="X79" s="4">
        <v>1</v>
      </c>
    </row>
    <row r="80" spans="22:24" x14ac:dyDescent="0.15">
      <c r="V80">
        <v>10113</v>
      </c>
      <c r="W80" t="s">
        <v>752</v>
      </c>
      <c r="X80" s="4"/>
    </row>
    <row r="81" spans="22:24" x14ac:dyDescent="0.15">
      <c r="V81">
        <v>10114</v>
      </c>
      <c r="W81" t="s">
        <v>753</v>
      </c>
      <c r="X81" s="4"/>
    </row>
    <row r="82" spans="22:24" x14ac:dyDescent="0.15">
      <c r="V82">
        <v>10115</v>
      </c>
      <c r="W82" t="s">
        <v>754</v>
      </c>
      <c r="X82" s="4"/>
    </row>
    <row r="83" spans="22:24" x14ac:dyDescent="0.15">
      <c r="V83">
        <v>10116</v>
      </c>
      <c r="W83" t="s">
        <v>755</v>
      </c>
      <c r="X83" s="4"/>
    </row>
    <row r="84" spans="22:24" x14ac:dyDescent="0.15">
      <c r="V84">
        <v>10117</v>
      </c>
      <c r="W84" t="s">
        <v>756</v>
      </c>
      <c r="X84" s="4"/>
    </row>
    <row r="85" spans="22:24" x14ac:dyDescent="0.15">
      <c r="V85">
        <v>10118</v>
      </c>
      <c r="W85" t="s">
        <v>757</v>
      </c>
      <c r="X85" s="4"/>
    </row>
    <row r="86" spans="22:24" x14ac:dyDescent="0.15">
      <c r="V86">
        <v>10119</v>
      </c>
      <c r="W86" t="s">
        <v>758</v>
      </c>
      <c r="X86" s="4"/>
    </row>
    <row r="87" spans="22:24" x14ac:dyDescent="0.15">
      <c r="V87">
        <v>10120</v>
      </c>
      <c r="W87" t="s">
        <v>757</v>
      </c>
      <c r="X87" s="4"/>
    </row>
    <row r="88" spans="22:24" x14ac:dyDescent="0.15">
      <c r="V88">
        <v>10121</v>
      </c>
      <c r="W88" t="s">
        <v>757</v>
      </c>
      <c r="X88" s="4"/>
    </row>
    <row r="89" spans="22:24" x14ac:dyDescent="0.15">
      <c r="V89">
        <v>10122</v>
      </c>
      <c r="W89" t="s">
        <v>759</v>
      </c>
      <c r="X89" s="4">
        <v>1</v>
      </c>
    </row>
    <row r="90" spans="22:24" x14ac:dyDescent="0.15">
      <c r="V90">
        <v>10123</v>
      </c>
      <c r="W90" t="s">
        <v>760</v>
      </c>
      <c r="X90" s="4"/>
    </row>
    <row r="91" spans="22:24" x14ac:dyDescent="0.15">
      <c r="V91">
        <v>10124</v>
      </c>
      <c r="W91" t="s">
        <v>761</v>
      </c>
      <c r="X91" s="4"/>
    </row>
    <row r="92" spans="22:24" x14ac:dyDescent="0.15">
      <c r="V92">
        <v>10125</v>
      </c>
      <c r="W92" t="s">
        <v>720</v>
      </c>
      <c r="X92" s="4"/>
    </row>
    <row r="93" spans="22:24" x14ac:dyDescent="0.15">
      <c r="V93">
        <v>10126</v>
      </c>
      <c r="W93" t="s">
        <v>762</v>
      </c>
      <c r="X93" s="4"/>
    </row>
    <row r="94" spans="22:24" x14ac:dyDescent="0.15">
      <c r="V94">
        <v>10127</v>
      </c>
      <c r="W94" t="s">
        <v>763</v>
      </c>
      <c r="X94" s="4">
        <v>1</v>
      </c>
    </row>
    <row r="95" spans="22:24" x14ac:dyDescent="0.15">
      <c r="V95">
        <v>10128</v>
      </c>
      <c r="W95" t="s">
        <v>764</v>
      </c>
      <c r="X95" s="4"/>
    </row>
    <row r="96" spans="22:24" x14ac:dyDescent="0.15">
      <c r="V96">
        <v>10129</v>
      </c>
      <c r="W96" t="s">
        <v>765</v>
      </c>
      <c r="X96" s="4"/>
    </row>
    <row r="97" spans="22:24" x14ac:dyDescent="0.15">
      <c r="V97">
        <v>10130</v>
      </c>
      <c r="W97" t="s">
        <v>766</v>
      </c>
      <c r="X97" s="4">
        <v>1</v>
      </c>
    </row>
    <row r="98" spans="22:24" x14ac:dyDescent="0.15">
      <c r="V98">
        <v>10131</v>
      </c>
      <c r="W98" t="s">
        <v>767</v>
      </c>
      <c r="X98" s="4"/>
    </row>
    <row r="99" spans="22:24" x14ac:dyDescent="0.15">
      <c r="V99">
        <v>10132</v>
      </c>
      <c r="W99" t="s">
        <v>768</v>
      </c>
      <c r="X99" s="4"/>
    </row>
    <row r="100" spans="22:24" x14ac:dyDescent="0.15">
      <c r="V100">
        <v>10133</v>
      </c>
      <c r="W100" t="s">
        <v>769</v>
      </c>
      <c r="X100" s="4"/>
    </row>
    <row r="101" spans="22:24" x14ac:dyDescent="0.15">
      <c r="V101">
        <v>10134</v>
      </c>
      <c r="W101" t="s">
        <v>770</v>
      </c>
      <c r="X101" s="4"/>
    </row>
    <row r="102" spans="22:24" x14ac:dyDescent="0.15">
      <c r="V102">
        <v>10135</v>
      </c>
      <c r="W102" t="s">
        <v>771</v>
      </c>
      <c r="X102" s="4"/>
    </row>
    <row r="103" spans="22:24" x14ac:dyDescent="0.15">
      <c r="V103">
        <v>10136</v>
      </c>
      <c r="W103" t="s">
        <v>772</v>
      </c>
      <c r="X103" s="4"/>
    </row>
    <row r="104" spans="22:24" x14ac:dyDescent="0.15">
      <c r="V104">
        <v>10137</v>
      </c>
      <c r="W104" t="s">
        <v>773</v>
      </c>
      <c r="X104" s="4"/>
    </row>
    <row r="105" spans="22:24" x14ac:dyDescent="0.15">
      <c r="V105">
        <v>10138</v>
      </c>
      <c r="W105" t="s">
        <v>774</v>
      </c>
      <c r="X105" s="4"/>
    </row>
    <row r="106" spans="22:24" x14ac:dyDescent="0.15">
      <c r="V106">
        <v>10139</v>
      </c>
      <c r="W106" t="s">
        <v>775</v>
      </c>
      <c r="X106" s="4"/>
    </row>
    <row r="107" spans="22:24" x14ac:dyDescent="0.15">
      <c r="V107">
        <v>10140</v>
      </c>
      <c r="W107" t="s">
        <v>776</v>
      </c>
      <c r="X107" s="4"/>
    </row>
    <row r="108" spans="22:24" x14ac:dyDescent="0.15">
      <c r="V108">
        <v>10141</v>
      </c>
      <c r="W108" t="s">
        <v>777</v>
      </c>
      <c r="X108" s="4"/>
    </row>
    <row r="109" spans="22:24" x14ac:dyDescent="0.15">
      <c r="V109">
        <v>10142</v>
      </c>
      <c r="W109" t="s">
        <v>778</v>
      </c>
      <c r="X109" s="4"/>
    </row>
    <row r="110" spans="22:24" x14ac:dyDescent="0.15">
      <c r="V110">
        <v>10143</v>
      </c>
      <c r="W110" t="s">
        <v>779</v>
      </c>
      <c r="X110" s="4"/>
    </row>
    <row r="111" spans="22:24" x14ac:dyDescent="0.15">
      <c r="V111">
        <v>10144</v>
      </c>
      <c r="W111" t="s">
        <v>780</v>
      </c>
      <c r="X111" s="4"/>
    </row>
    <row r="112" spans="22:24" x14ac:dyDescent="0.15">
      <c r="V112">
        <v>10145</v>
      </c>
      <c r="W112" t="s">
        <v>781</v>
      </c>
      <c r="X112" s="4"/>
    </row>
    <row r="113" spans="22:24" x14ac:dyDescent="0.15">
      <c r="V113">
        <v>10146</v>
      </c>
      <c r="W113" t="s">
        <v>782</v>
      </c>
      <c r="X113" s="4"/>
    </row>
    <row r="114" spans="22:24" x14ac:dyDescent="0.15">
      <c r="V114">
        <v>10147</v>
      </c>
      <c r="W114" t="s">
        <v>783</v>
      </c>
      <c r="X114" s="4"/>
    </row>
    <row r="115" spans="22:24" x14ac:dyDescent="0.15">
      <c r="V115">
        <v>10148</v>
      </c>
      <c r="W115" t="s">
        <v>784</v>
      </c>
      <c r="X115" s="4"/>
    </row>
    <row r="116" spans="22:24" x14ac:dyDescent="0.15">
      <c r="V116">
        <v>10149</v>
      </c>
      <c r="W116" t="s">
        <v>785</v>
      </c>
      <c r="X116" s="4"/>
    </row>
    <row r="117" spans="22:24" x14ac:dyDescent="0.15">
      <c r="V117">
        <v>10150</v>
      </c>
      <c r="W117" t="s">
        <v>786</v>
      </c>
      <c r="X117" s="4"/>
    </row>
    <row r="118" spans="22:24" x14ac:dyDescent="0.15">
      <c r="V118">
        <v>10151</v>
      </c>
      <c r="W118" t="s">
        <v>787</v>
      </c>
      <c r="X118" s="4"/>
    </row>
    <row r="119" spans="22:24" x14ac:dyDescent="0.15">
      <c r="V119">
        <v>10152</v>
      </c>
      <c r="W119" t="s">
        <v>788</v>
      </c>
      <c r="X119" s="4">
        <v>1</v>
      </c>
    </row>
    <row r="120" spans="22:24" x14ac:dyDescent="0.15">
      <c r="V120">
        <v>10153</v>
      </c>
      <c r="W120" t="s">
        <v>789</v>
      </c>
      <c r="X120" s="4"/>
    </row>
    <row r="121" spans="22:24" x14ac:dyDescent="0.15">
      <c r="V121">
        <v>10154</v>
      </c>
      <c r="W121" t="s">
        <v>790</v>
      </c>
      <c r="X121" s="4"/>
    </row>
    <row r="122" spans="22:24" x14ac:dyDescent="0.15">
      <c r="V122">
        <v>10155</v>
      </c>
      <c r="W122" t="s">
        <v>791</v>
      </c>
      <c r="X122" s="4"/>
    </row>
    <row r="123" spans="22:24" x14ac:dyDescent="0.15">
      <c r="V123">
        <v>10156</v>
      </c>
      <c r="W123" t="s">
        <v>792</v>
      </c>
      <c r="X123" s="4"/>
    </row>
    <row r="124" spans="22:24" x14ac:dyDescent="0.15">
      <c r="V124">
        <v>10157</v>
      </c>
      <c r="W124" t="s">
        <v>793</v>
      </c>
      <c r="X124" s="4"/>
    </row>
    <row r="125" spans="22:24" x14ac:dyDescent="0.15">
      <c r="V125">
        <v>10158</v>
      </c>
      <c r="W125" t="s">
        <v>794</v>
      </c>
      <c r="X125" s="4"/>
    </row>
    <row r="126" spans="22:24" x14ac:dyDescent="0.15">
      <c r="V126">
        <v>10159</v>
      </c>
      <c r="W126" t="s">
        <v>795</v>
      </c>
      <c r="X126" s="4"/>
    </row>
    <row r="127" spans="22:24" x14ac:dyDescent="0.15">
      <c r="V127">
        <v>10160</v>
      </c>
      <c r="W127" t="s">
        <v>796</v>
      </c>
      <c r="X127" s="4"/>
    </row>
    <row r="128" spans="22:24" x14ac:dyDescent="0.15">
      <c r="V128">
        <v>10161</v>
      </c>
      <c r="W128" t="s">
        <v>797</v>
      </c>
      <c r="X128" s="4"/>
    </row>
    <row r="129" spans="22:24" x14ac:dyDescent="0.15">
      <c r="V129">
        <v>10162</v>
      </c>
      <c r="W129" t="s">
        <v>798</v>
      </c>
      <c r="X129" s="4"/>
    </row>
    <row r="130" spans="22:24" x14ac:dyDescent="0.15">
      <c r="V130">
        <v>10163</v>
      </c>
      <c r="W130" t="s">
        <v>799</v>
      </c>
      <c r="X130" s="4"/>
    </row>
    <row r="131" spans="22:24" x14ac:dyDescent="0.15">
      <c r="V131">
        <v>10164</v>
      </c>
      <c r="W131" t="s">
        <v>800</v>
      </c>
      <c r="X131" s="4">
        <v>1</v>
      </c>
    </row>
    <row r="132" spans="22:24" x14ac:dyDescent="0.15">
      <c r="V132">
        <v>10165</v>
      </c>
      <c r="W132" t="s">
        <v>801</v>
      </c>
      <c r="X132" s="4"/>
    </row>
    <row r="133" spans="22:24" x14ac:dyDescent="0.15">
      <c r="V133">
        <v>10166</v>
      </c>
      <c r="W133" t="s">
        <v>802</v>
      </c>
      <c r="X133" s="4"/>
    </row>
    <row r="134" spans="22:24" x14ac:dyDescent="0.15">
      <c r="V134">
        <v>10167</v>
      </c>
      <c r="W134" t="s">
        <v>803</v>
      </c>
      <c r="X134" s="4"/>
    </row>
    <row r="135" spans="22:24" x14ac:dyDescent="0.15">
      <c r="V135">
        <v>10168</v>
      </c>
      <c r="W135" t="s">
        <v>804</v>
      </c>
      <c r="X135" s="4">
        <v>1</v>
      </c>
    </row>
    <row r="136" spans="22:24" x14ac:dyDescent="0.15">
      <c r="V136">
        <v>10169</v>
      </c>
      <c r="W136" t="s">
        <v>805</v>
      </c>
      <c r="X136" s="4"/>
    </row>
    <row r="137" spans="22:24" x14ac:dyDescent="0.15">
      <c r="V137">
        <v>10170</v>
      </c>
      <c r="W137" t="s">
        <v>806</v>
      </c>
      <c r="X137" s="4"/>
    </row>
    <row r="138" spans="22:24" x14ac:dyDescent="0.15">
      <c r="V138">
        <v>10171</v>
      </c>
      <c r="W138" t="s">
        <v>807</v>
      </c>
      <c r="X138" s="4"/>
    </row>
    <row r="139" spans="22:24" x14ac:dyDescent="0.15">
      <c r="V139">
        <v>10172</v>
      </c>
      <c r="W139" t="s">
        <v>808</v>
      </c>
      <c r="X139" s="4"/>
    </row>
    <row r="140" spans="22:24" x14ac:dyDescent="0.15">
      <c r="V140">
        <v>10173</v>
      </c>
      <c r="W140" t="s">
        <v>809</v>
      </c>
      <c r="X140" s="4"/>
    </row>
    <row r="141" spans="22:24" x14ac:dyDescent="0.15">
      <c r="V141">
        <v>10174</v>
      </c>
      <c r="W141" t="s">
        <v>810</v>
      </c>
      <c r="X141" s="4"/>
    </row>
    <row r="142" spans="22:24" x14ac:dyDescent="0.15">
      <c r="V142">
        <v>10175</v>
      </c>
      <c r="W142" t="s">
        <v>811</v>
      </c>
      <c r="X142" s="4"/>
    </row>
    <row r="143" spans="22:24" x14ac:dyDescent="0.15">
      <c r="V143">
        <v>10176</v>
      </c>
      <c r="W143" t="s">
        <v>812</v>
      </c>
      <c r="X143" s="4"/>
    </row>
    <row r="144" spans="22:24" x14ac:dyDescent="0.15">
      <c r="V144">
        <v>10177</v>
      </c>
      <c r="W144" t="s">
        <v>813</v>
      </c>
      <c r="X144" s="4"/>
    </row>
    <row r="145" spans="22:24" x14ac:dyDescent="0.15">
      <c r="V145">
        <v>10178</v>
      </c>
      <c r="W145" t="s">
        <v>814</v>
      </c>
      <c r="X145" s="4"/>
    </row>
    <row r="146" spans="22:24" x14ac:dyDescent="0.15">
      <c r="V146">
        <v>10179</v>
      </c>
      <c r="W146" t="s">
        <v>815</v>
      </c>
      <c r="X146" s="4"/>
    </row>
    <row r="147" spans="22:24" x14ac:dyDescent="0.15">
      <c r="V147">
        <v>10180</v>
      </c>
      <c r="W147" t="s">
        <v>816</v>
      </c>
      <c r="X147" s="4"/>
    </row>
    <row r="148" spans="22:24" x14ac:dyDescent="0.15">
      <c r="V148">
        <v>10181</v>
      </c>
      <c r="W148" t="s">
        <v>817</v>
      </c>
      <c r="X148" s="4"/>
    </row>
    <row r="149" spans="22:24" x14ac:dyDescent="0.15">
      <c r="V149">
        <v>10182</v>
      </c>
      <c r="W149" t="s">
        <v>818</v>
      </c>
      <c r="X149" s="4">
        <v>1</v>
      </c>
    </row>
    <row r="150" spans="22:24" x14ac:dyDescent="0.15">
      <c r="V150">
        <v>10183</v>
      </c>
      <c r="W150" t="s">
        <v>819</v>
      </c>
      <c r="X150" s="4">
        <v>1</v>
      </c>
    </row>
    <row r="151" spans="22:24" x14ac:dyDescent="0.15">
      <c r="V151">
        <v>10184</v>
      </c>
      <c r="W151" t="s">
        <v>820</v>
      </c>
      <c r="X151" s="4"/>
    </row>
    <row r="152" spans="22:24" x14ac:dyDescent="0.15">
      <c r="V152">
        <v>10185</v>
      </c>
      <c r="W152" t="s">
        <v>821</v>
      </c>
      <c r="X152" s="4">
        <v>1</v>
      </c>
    </row>
    <row r="153" spans="22:24" x14ac:dyDescent="0.15">
      <c r="V153">
        <v>10186</v>
      </c>
      <c r="W153" t="s">
        <v>822</v>
      </c>
      <c r="X153" s="4"/>
    </row>
    <row r="154" spans="22:24" x14ac:dyDescent="0.15">
      <c r="V154">
        <v>10187</v>
      </c>
      <c r="W154" t="s">
        <v>823</v>
      </c>
      <c r="X154" s="4"/>
    </row>
    <row r="155" spans="22:24" x14ac:dyDescent="0.15">
      <c r="V155">
        <v>10188</v>
      </c>
      <c r="W155" t="s">
        <v>824</v>
      </c>
      <c r="X155" s="4">
        <v>1</v>
      </c>
    </row>
    <row r="156" spans="22:24" x14ac:dyDescent="0.15">
      <c r="V156">
        <v>10189</v>
      </c>
      <c r="W156" t="s">
        <v>825</v>
      </c>
      <c r="X156" s="4"/>
    </row>
    <row r="157" spans="22:24" x14ac:dyDescent="0.15">
      <c r="V157">
        <v>10190</v>
      </c>
      <c r="W157" t="s">
        <v>826</v>
      </c>
      <c r="X157" s="4"/>
    </row>
    <row r="158" spans="22:24" x14ac:dyDescent="0.15">
      <c r="V158">
        <v>10191</v>
      </c>
      <c r="W158" t="s">
        <v>827</v>
      </c>
      <c r="X158" s="4"/>
    </row>
    <row r="159" spans="22:24" x14ac:dyDescent="0.15">
      <c r="V159">
        <v>10192</v>
      </c>
      <c r="W159" t="s">
        <v>743</v>
      </c>
      <c r="X159" s="4"/>
    </row>
    <row r="160" spans="22:24" x14ac:dyDescent="0.15">
      <c r="V160">
        <v>10193</v>
      </c>
      <c r="W160" t="s">
        <v>828</v>
      </c>
      <c r="X160" s="4">
        <v>1</v>
      </c>
    </row>
    <row r="161" spans="22:24" x14ac:dyDescent="0.15">
      <c r="V161">
        <v>10194</v>
      </c>
      <c r="W161" t="s">
        <v>829</v>
      </c>
      <c r="X161" s="4"/>
    </row>
    <row r="162" spans="22:24" x14ac:dyDescent="0.15">
      <c r="V162">
        <v>10195</v>
      </c>
      <c r="W162" t="s">
        <v>830</v>
      </c>
      <c r="X162" s="4"/>
    </row>
    <row r="163" spans="22:24" x14ac:dyDescent="0.15">
      <c r="V163">
        <v>10196</v>
      </c>
      <c r="W163" t="s">
        <v>831</v>
      </c>
      <c r="X163" s="4"/>
    </row>
    <row r="164" spans="22:24" x14ac:dyDescent="0.15">
      <c r="V164">
        <v>10197</v>
      </c>
      <c r="W164" t="s">
        <v>832</v>
      </c>
      <c r="X164" s="4"/>
    </row>
    <row r="165" spans="22:24" x14ac:dyDescent="0.15">
      <c r="V165">
        <v>10198</v>
      </c>
      <c r="W165" t="s">
        <v>833</v>
      </c>
      <c r="X165" s="4"/>
    </row>
    <row r="166" spans="22:24" x14ac:dyDescent="0.15">
      <c r="V166">
        <v>10199</v>
      </c>
      <c r="W166" t="s">
        <v>834</v>
      </c>
      <c r="X166" s="4"/>
    </row>
    <row r="167" spans="22:24" x14ac:dyDescent="0.15">
      <c r="V167">
        <v>10200</v>
      </c>
      <c r="W167" t="s">
        <v>835</v>
      </c>
      <c r="X167" s="4"/>
    </row>
    <row r="168" spans="22:24" x14ac:dyDescent="0.15">
      <c r="V168">
        <v>10201</v>
      </c>
      <c r="W168" t="s">
        <v>836</v>
      </c>
      <c r="X168" s="4"/>
    </row>
    <row r="169" spans="22:24" x14ac:dyDescent="0.15">
      <c r="V169">
        <v>10202</v>
      </c>
      <c r="W169" t="s">
        <v>837</v>
      </c>
      <c r="X169" s="4">
        <v>1</v>
      </c>
    </row>
    <row r="170" spans="22:24" x14ac:dyDescent="0.15">
      <c r="V170">
        <v>10203</v>
      </c>
      <c r="W170" t="s">
        <v>838</v>
      </c>
      <c r="X170" s="4"/>
    </row>
    <row r="171" spans="22:24" x14ac:dyDescent="0.15">
      <c r="V171">
        <v>10204</v>
      </c>
      <c r="W171" t="s">
        <v>839</v>
      </c>
      <c r="X171" s="4"/>
    </row>
    <row r="172" spans="22:24" x14ac:dyDescent="0.15">
      <c r="V172">
        <v>10205</v>
      </c>
      <c r="W172" t="s">
        <v>840</v>
      </c>
      <c r="X172" s="4"/>
    </row>
    <row r="173" spans="22:24" x14ac:dyDescent="0.15">
      <c r="V173">
        <v>10206</v>
      </c>
      <c r="W173" t="s">
        <v>841</v>
      </c>
      <c r="X173" s="4"/>
    </row>
    <row r="174" spans="22:24" x14ac:dyDescent="0.15">
      <c r="V174">
        <v>10207</v>
      </c>
      <c r="W174" t="s">
        <v>842</v>
      </c>
      <c r="X174" s="4"/>
    </row>
    <row r="175" spans="22:24" x14ac:dyDescent="0.15">
      <c r="V175">
        <v>10208</v>
      </c>
      <c r="W175" t="s">
        <v>843</v>
      </c>
      <c r="X175" s="4"/>
    </row>
    <row r="176" spans="22:24" x14ac:dyDescent="0.15">
      <c r="V176">
        <v>10209</v>
      </c>
      <c r="W176" t="s">
        <v>844</v>
      </c>
      <c r="X176" s="4"/>
    </row>
    <row r="177" spans="22:24" x14ac:dyDescent="0.15">
      <c r="V177">
        <v>10210</v>
      </c>
      <c r="W177" t="s">
        <v>845</v>
      </c>
      <c r="X177" s="4"/>
    </row>
    <row r="178" spans="22:24" x14ac:dyDescent="0.15">
      <c r="V178">
        <v>10211</v>
      </c>
      <c r="W178" t="s">
        <v>846</v>
      </c>
      <c r="X178" s="4"/>
    </row>
    <row r="179" spans="22:24" x14ac:dyDescent="0.15">
      <c r="V179">
        <v>10212</v>
      </c>
      <c r="W179" t="s">
        <v>847</v>
      </c>
      <c r="X179" s="4"/>
    </row>
    <row r="180" spans="22:24" x14ac:dyDescent="0.15">
      <c r="V180">
        <v>10213</v>
      </c>
      <c r="W180" t="s">
        <v>848</v>
      </c>
      <c r="X180" s="4"/>
    </row>
    <row r="181" spans="22:24" x14ac:dyDescent="0.15">
      <c r="V181">
        <v>10214</v>
      </c>
      <c r="W181" t="s">
        <v>849</v>
      </c>
      <c r="X181" s="4"/>
    </row>
    <row r="182" spans="22:24" x14ac:dyDescent="0.15">
      <c r="V182">
        <v>10215</v>
      </c>
      <c r="W182" t="s">
        <v>850</v>
      </c>
      <c r="X182" s="4"/>
    </row>
    <row r="183" spans="22:24" x14ac:dyDescent="0.15">
      <c r="V183">
        <v>10216</v>
      </c>
      <c r="W183" t="s">
        <v>851</v>
      </c>
      <c r="X183" s="4"/>
    </row>
    <row r="184" spans="22:24" x14ac:dyDescent="0.15">
      <c r="V184">
        <v>10217</v>
      </c>
      <c r="W184" t="s">
        <v>852</v>
      </c>
      <c r="X184" s="4"/>
    </row>
    <row r="185" spans="22:24" x14ac:dyDescent="0.15">
      <c r="V185">
        <v>10218</v>
      </c>
      <c r="W185" t="s">
        <v>853</v>
      </c>
      <c r="X185" s="4"/>
    </row>
    <row r="186" spans="22:24" x14ac:dyDescent="0.15">
      <c r="V186">
        <v>10219</v>
      </c>
      <c r="W186" t="s">
        <v>743</v>
      </c>
      <c r="X186" s="4"/>
    </row>
    <row r="187" spans="22:24" x14ac:dyDescent="0.15">
      <c r="V187">
        <v>10220</v>
      </c>
      <c r="W187" t="s">
        <v>854</v>
      </c>
      <c r="X187" s="4"/>
    </row>
    <row r="188" spans="22:24" x14ac:dyDescent="0.15">
      <c r="V188">
        <v>10221</v>
      </c>
      <c r="W188" t="s">
        <v>855</v>
      </c>
      <c r="X188" s="4">
        <v>1</v>
      </c>
    </row>
    <row r="189" spans="22:24" x14ac:dyDescent="0.15">
      <c r="V189">
        <v>10222</v>
      </c>
      <c r="W189" t="s">
        <v>856</v>
      </c>
      <c r="X189" s="4"/>
    </row>
    <row r="190" spans="22:24" x14ac:dyDescent="0.15">
      <c r="V190">
        <v>10223</v>
      </c>
      <c r="W190" t="s">
        <v>857</v>
      </c>
      <c r="X190" s="4"/>
    </row>
    <row r="191" spans="22:24" x14ac:dyDescent="0.15">
      <c r="V191">
        <v>10224</v>
      </c>
      <c r="W191" t="s">
        <v>858</v>
      </c>
      <c r="X191" s="4">
        <v>1</v>
      </c>
    </row>
    <row r="192" spans="22:24" x14ac:dyDescent="0.15">
      <c r="V192">
        <v>10225</v>
      </c>
      <c r="W192" t="s">
        <v>859</v>
      </c>
      <c r="X192" s="4"/>
    </row>
    <row r="193" spans="22:24" x14ac:dyDescent="0.15">
      <c r="V193">
        <v>10226</v>
      </c>
      <c r="W193" t="s">
        <v>860</v>
      </c>
      <c r="X193" s="4"/>
    </row>
    <row r="194" spans="22:24" x14ac:dyDescent="0.15">
      <c r="V194">
        <v>10227</v>
      </c>
      <c r="W194" t="s">
        <v>861</v>
      </c>
      <c r="X194" s="4">
        <v>3</v>
      </c>
    </row>
    <row r="195" spans="22:24" x14ac:dyDescent="0.15">
      <c r="V195">
        <v>10228</v>
      </c>
      <c r="W195" t="s">
        <v>862</v>
      </c>
      <c r="X195" s="4"/>
    </row>
    <row r="196" spans="22:24" x14ac:dyDescent="0.15">
      <c r="V196">
        <v>10229</v>
      </c>
      <c r="W196" t="s">
        <v>863</v>
      </c>
      <c r="X196" s="4"/>
    </row>
    <row r="197" spans="22:24" x14ac:dyDescent="0.15">
      <c r="V197">
        <v>10230</v>
      </c>
      <c r="W197" t="s">
        <v>864</v>
      </c>
      <c r="X197" s="4"/>
    </row>
    <row r="198" spans="22:24" x14ac:dyDescent="0.15">
      <c r="V198">
        <v>10231</v>
      </c>
      <c r="W198" t="s">
        <v>865</v>
      </c>
      <c r="X198" s="4"/>
    </row>
    <row r="199" spans="22:24" x14ac:dyDescent="0.15">
      <c r="V199">
        <v>10232</v>
      </c>
      <c r="W199" t="s">
        <v>866</v>
      </c>
      <c r="X199" s="4"/>
    </row>
    <row r="200" spans="22:24" x14ac:dyDescent="0.15">
      <c r="V200">
        <v>10233</v>
      </c>
      <c r="W200" t="s">
        <v>867</v>
      </c>
      <c r="X200" s="4"/>
    </row>
    <row r="201" spans="22:24" x14ac:dyDescent="0.15">
      <c r="V201">
        <v>10234</v>
      </c>
      <c r="W201" t="s">
        <v>867</v>
      </c>
      <c r="X201" s="4"/>
    </row>
    <row r="202" spans="22:24" x14ac:dyDescent="0.15">
      <c r="V202">
        <v>10235</v>
      </c>
      <c r="W202" t="s">
        <v>868</v>
      </c>
      <c r="X202" s="4"/>
    </row>
    <row r="203" spans="22:24" x14ac:dyDescent="0.15">
      <c r="V203">
        <v>10236</v>
      </c>
      <c r="W203" t="s">
        <v>869</v>
      </c>
      <c r="X203" s="4"/>
    </row>
    <row r="204" spans="22:24" x14ac:dyDescent="0.15">
      <c r="V204">
        <v>10237</v>
      </c>
      <c r="W204" t="s">
        <v>870</v>
      </c>
      <c r="X204" s="4"/>
    </row>
    <row r="205" spans="22:24" x14ac:dyDescent="0.15">
      <c r="V205">
        <v>10238</v>
      </c>
      <c r="W205" t="s">
        <v>871</v>
      </c>
      <c r="X205" s="4"/>
    </row>
    <row r="206" spans="22:24" x14ac:dyDescent="0.15">
      <c r="V206">
        <v>10239</v>
      </c>
      <c r="W206" t="s">
        <v>872</v>
      </c>
      <c r="X206" s="4"/>
    </row>
    <row r="207" spans="22:24" x14ac:dyDescent="0.15">
      <c r="V207">
        <v>10240</v>
      </c>
      <c r="W207" t="s">
        <v>873</v>
      </c>
      <c r="X207" s="4"/>
    </row>
    <row r="208" spans="22:24" x14ac:dyDescent="0.15">
      <c r="V208">
        <v>10241</v>
      </c>
      <c r="W208" t="s">
        <v>874</v>
      </c>
      <c r="X208" s="4"/>
    </row>
    <row r="209" spans="22:24" x14ac:dyDescent="0.15">
      <c r="V209">
        <v>10242</v>
      </c>
      <c r="W209" t="s">
        <v>875</v>
      </c>
      <c r="X209" s="4"/>
    </row>
    <row r="210" spans="22:24" x14ac:dyDescent="0.15">
      <c r="V210">
        <v>10243</v>
      </c>
      <c r="W210" t="s">
        <v>876</v>
      </c>
      <c r="X210" s="4"/>
    </row>
    <row r="211" spans="22:24" x14ac:dyDescent="0.15">
      <c r="V211">
        <v>10244</v>
      </c>
      <c r="W211" t="s">
        <v>877</v>
      </c>
      <c r="X211" s="4"/>
    </row>
    <row r="212" spans="22:24" x14ac:dyDescent="0.15">
      <c r="V212">
        <v>10245</v>
      </c>
      <c r="W212" t="s">
        <v>878</v>
      </c>
      <c r="X212" s="4">
        <v>1</v>
      </c>
    </row>
    <row r="213" spans="22:24" x14ac:dyDescent="0.15">
      <c r="V213">
        <v>10246</v>
      </c>
      <c r="W213" t="s">
        <v>879</v>
      </c>
      <c r="X213" s="4"/>
    </row>
    <row r="214" spans="22:24" x14ac:dyDescent="0.15">
      <c r="V214">
        <v>10247</v>
      </c>
      <c r="W214" t="s">
        <v>880</v>
      </c>
      <c r="X214" s="4"/>
    </row>
    <row r="215" spans="22:24" x14ac:dyDescent="0.15">
      <c r="V215">
        <v>10248</v>
      </c>
      <c r="W215" t="s">
        <v>881</v>
      </c>
      <c r="X215" s="4"/>
    </row>
    <row r="216" spans="22:24" x14ac:dyDescent="0.15">
      <c r="V216">
        <v>10249</v>
      </c>
      <c r="W216" t="s">
        <v>882</v>
      </c>
      <c r="X216" s="4"/>
    </row>
    <row r="217" spans="22:24" x14ac:dyDescent="0.15">
      <c r="V217">
        <v>10250</v>
      </c>
      <c r="W217" t="s">
        <v>883</v>
      </c>
      <c r="X217" s="4">
        <v>1</v>
      </c>
    </row>
    <row r="218" spans="22:24" x14ac:dyDescent="0.15">
      <c r="V218">
        <v>10251</v>
      </c>
      <c r="W218" t="s">
        <v>884</v>
      </c>
      <c r="X218" s="4"/>
    </row>
    <row r="219" spans="22:24" x14ac:dyDescent="0.15">
      <c r="V219">
        <v>10252</v>
      </c>
      <c r="W219" t="s">
        <v>885</v>
      </c>
      <c r="X219" s="4"/>
    </row>
    <row r="220" spans="22:24" x14ac:dyDescent="0.15">
      <c r="V220">
        <v>10253</v>
      </c>
      <c r="W220" t="s">
        <v>886</v>
      </c>
      <c r="X220" s="4"/>
    </row>
    <row r="221" spans="22:24" x14ac:dyDescent="0.15">
      <c r="V221">
        <v>10254</v>
      </c>
      <c r="W221" t="s">
        <v>887</v>
      </c>
      <c r="X221" s="4"/>
    </row>
    <row r="222" spans="22:24" x14ac:dyDescent="0.15">
      <c r="V222">
        <v>10255</v>
      </c>
      <c r="W222" t="s">
        <v>888</v>
      </c>
      <c r="X222" s="4"/>
    </row>
    <row r="223" spans="22:24" x14ac:dyDescent="0.15">
      <c r="V223">
        <v>10256</v>
      </c>
      <c r="W223" t="s">
        <v>737</v>
      </c>
      <c r="X223" s="4"/>
    </row>
    <row r="224" spans="22:24" x14ac:dyDescent="0.15">
      <c r="V224">
        <v>10257</v>
      </c>
      <c r="W224" s="4" t="s">
        <v>889</v>
      </c>
      <c r="X224" s="4"/>
    </row>
    <row r="225" spans="22:24" x14ac:dyDescent="0.15">
      <c r="V225">
        <v>10258</v>
      </c>
      <c r="W225" t="s">
        <v>890</v>
      </c>
      <c r="X225" s="4"/>
    </row>
    <row r="226" spans="22:24" x14ac:dyDescent="0.15">
      <c r="V226">
        <v>10259</v>
      </c>
      <c r="W226" t="s">
        <v>891</v>
      </c>
      <c r="X226" s="4"/>
    </row>
    <row r="227" spans="22:24" x14ac:dyDescent="0.15">
      <c r="V227">
        <v>10260</v>
      </c>
      <c r="W227" t="s">
        <v>892</v>
      </c>
      <c r="X227" s="4"/>
    </row>
    <row r="228" spans="22:24" x14ac:dyDescent="0.15">
      <c r="V228">
        <v>10261</v>
      </c>
      <c r="W228" t="s">
        <v>893</v>
      </c>
      <c r="X228" s="4"/>
    </row>
    <row r="229" spans="22:24" x14ac:dyDescent="0.15">
      <c r="V229">
        <v>10262</v>
      </c>
      <c r="W229" t="s">
        <v>894</v>
      </c>
      <c r="X229" s="4"/>
    </row>
    <row r="230" spans="22:24" x14ac:dyDescent="0.15">
      <c r="V230">
        <v>10263</v>
      </c>
      <c r="W230" t="s">
        <v>733</v>
      </c>
      <c r="X230" s="4"/>
    </row>
    <row r="231" spans="22:24" x14ac:dyDescent="0.15">
      <c r="V231">
        <v>10264</v>
      </c>
      <c r="W231" t="s">
        <v>895</v>
      </c>
      <c r="X231" s="4"/>
    </row>
    <row r="232" spans="22:24" x14ac:dyDescent="0.15">
      <c r="V232">
        <v>10265</v>
      </c>
      <c r="W232" t="s">
        <v>896</v>
      </c>
      <c r="X232" s="4"/>
    </row>
    <row r="233" spans="22:24" x14ac:dyDescent="0.15">
      <c r="V233">
        <v>10266</v>
      </c>
      <c r="W233" t="s">
        <v>897</v>
      </c>
      <c r="X233" s="4"/>
    </row>
    <row r="234" spans="22:24" x14ac:dyDescent="0.15">
      <c r="V234">
        <v>10267</v>
      </c>
      <c r="W234" t="s">
        <v>898</v>
      </c>
      <c r="X234" s="4"/>
    </row>
    <row r="235" spans="22:24" x14ac:dyDescent="0.15">
      <c r="V235">
        <v>10268</v>
      </c>
      <c r="W235" t="s">
        <v>899</v>
      </c>
      <c r="X235" s="4"/>
    </row>
    <row r="236" spans="22:24" x14ac:dyDescent="0.15">
      <c r="V236">
        <v>10269</v>
      </c>
      <c r="W236" t="s">
        <v>900</v>
      </c>
      <c r="X236" s="4"/>
    </row>
    <row r="237" spans="22:24" x14ac:dyDescent="0.15">
      <c r="V237">
        <v>20001</v>
      </c>
    </row>
    <row r="238" spans="22:24" x14ac:dyDescent="0.15">
      <c r="V238">
        <v>20002</v>
      </c>
    </row>
    <row r="239" spans="22:24" x14ac:dyDescent="0.15">
      <c r="V239">
        <v>20003</v>
      </c>
    </row>
    <row r="240" spans="22:24" x14ac:dyDescent="0.15">
      <c r="V240">
        <v>20004</v>
      </c>
      <c r="W240" t="s">
        <v>901</v>
      </c>
      <c r="X240" s="4"/>
    </row>
    <row r="241" spans="22:24" x14ac:dyDescent="0.15">
      <c r="V241">
        <v>20005</v>
      </c>
      <c r="W241" t="s">
        <v>902</v>
      </c>
      <c r="X241" s="4"/>
    </row>
    <row r="242" spans="22:24" x14ac:dyDescent="0.15">
      <c r="V242">
        <v>20006</v>
      </c>
      <c r="W242" t="s">
        <v>903</v>
      </c>
      <c r="X242" s="4"/>
    </row>
    <row r="243" spans="22:24" x14ac:dyDescent="0.15">
      <c r="V243">
        <v>20007</v>
      </c>
      <c r="W243" t="s">
        <v>904</v>
      </c>
      <c r="X243" s="4"/>
    </row>
    <row r="244" spans="22:24" x14ac:dyDescent="0.15">
      <c r="V244">
        <v>20008</v>
      </c>
      <c r="W244" t="s">
        <v>905</v>
      </c>
      <c r="X244" s="4"/>
    </row>
    <row r="245" spans="22:24" x14ac:dyDescent="0.15">
      <c r="V245">
        <v>20009</v>
      </c>
      <c r="W245" t="s">
        <v>906</v>
      </c>
      <c r="X245" s="4"/>
    </row>
    <row r="246" spans="22:24" x14ac:dyDescent="0.15">
      <c r="V246">
        <v>20010</v>
      </c>
      <c r="W246" t="s">
        <v>907</v>
      </c>
      <c r="X246" s="4"/>
    </row>
    <row r="247" spans="22:24" x14ac:dyDescent="0.15">
      <c r="V247">
        <v>20011</v>
      </c>
      <c r="W247" t="s">
        <v>908</v>
      </c>
      <c r="X247" s="4"/>
    </row>
    <row r="248" spans="22:24" x14ac:dyDescent="0.15">
      <c r="V248">
        <v>20012</v>
      </c>
      <c r="W248" t="s">
        <v>909</v>
      </c>
      <c r="X248" s="4"/>
    </row>
    <row r="249" spans="22:24" x14ac:dyDescent="0.15">
      <c r="V249">
        <v>20013</v>
      </c>
      <c r="W249" t="s">
        <v>907</v>
      </c>
      <c r="X249" s="4"/>
    </row>
    <row r="250" spans="22:24" x14ac:dyDescent="0.15">
      <c r="V250">
        <v>20014</v>
      </c>
      <c r="W250" t="s">
        <v>910</v>
      </c>
      <c r="X250" s="4"/>
    </row>
    <row r="251" spans="22:24" x14ac:dyDescent="0.15">
      <c r="V251">
        <v>20015</v>
      </c>
      <c r="W251" t="s">
        <v>911</v>
      </c>
      <c r="X251" s="4"/>
    </row>
    <row r="252" spans="22:24" x14ac:dyDescent="0.15">
      <c r="V252">
        <v>20016</v>
      </c>
      <c r="W252" t="s">
        <v>912</v>
      </c>
      <c r="X252" s="4"/>
    </row>
    <row r="253" spans="22:24" x14ac:dyDescent="0.15">
      <c r="V253">
        <v>20017</v>
      </c>
      <c r="W253" t="s">
        <v>913</v>
      </c>
      <c r="X253" s="4"/>
    </row>
    <row r="254" spans="22:24" x14ac:dyDescent="0.15">
      <c r="V254">
        <v>20018</v>
      </c>
      <c r="W254" t="s">
        <v>914</v>
      </c>
      <c r="X254" s="4"/>
    </row>
    <row r="255" spans="22:24" x14ac:dyDescent="0.15">
      <c r="V255">
        <v>20019</v>
      </c>
      <c r="W255" t="s">
        <v>915</v>
      </c>
      <c r="X255" s="4"/>
    </row>
    <row r="256" spans="22:24" x14ac:dyDescent="0.15">
      <c r="V256">
        <v>20020</v>
      </c>
      <c r="W256" t="s">
        <v>916</v>
      </c>
      <c r="X256" s="4"/>
    </row>
    <row r="257" spans="22:24" x14ac:dyDescent="0.15">
      <c r="V257">
        <v>20021</v>
      </c>
      <c r="W257" t="s">
        <v>916</v>
      </c>
      <c r="X257" s="4"/>
    </row>
    <row r="258" spans="22:24" x14ac:dyDescent="0.15">
      <c r="V258">
        <v>30001</v>
      </c>
    </row>
    <row r="259" spans="22:24" x14ac:dyDescent="0.15">
      <c r="V259">
        <v>30002</v>
      </c>
    </row>
    <row r="260" spans="22:24" x14ac:dyDescent="0.15">
      <c r="V260">
        <v>30003</v>
      </c>
      <c r="W260" t="s">
        <v>917</v>
      </c>
      <c r="X260" s="4"/>
    </row>
    <row r="261" spans="22:24" x14ac:dyDescent="0.15">
      <c r="V261">
        <v>30004</v>
      </c>
      <c r="W261" t="s">
        <v>918</v>
      </c>
      <c r="X261" s="4"/>
    </row>
    <row r="262" spans="22:24" x14ac:dyDescent="0.15">
      <c r="V262">
        <v>30005</v>
      </c>
      <c r="W262" t="s">
        <v>919</v>
      </c>
      <c r="X262" s="4"/>
    </row>
    <row r="263" spans="22:24" x14ac:dyDescent="0.15">
      <c r="V263">
        <v>30006</v>
      </c>
      <c r="W263" t="s">
        <v>920</v>
      </c>
      <c r="X263" s="4"/>
    </row>
    <row r="264" spans="22:24" x14ac:dyDescent="0.15">
      <c r="V264">
        <v>30007</v>
      </c>
      <c r="W264" t="s">
        <v>921</v>
      </c>
      <c r="X264" s="4"/>
    </row>
    <row r="265" spans="22:24" x14ac:dyDescent="0.15">
      <c r="V265">
        <v>30008</v>
      </c>
      <c r="W265" t="s">
        <v>922</v>
      </c>
      <c r="X265" s="4"/>
    </row>
    <row r="266" spans="22:24" x14ac:dyDescent="0.15">
      <c r="V266">
        <v>40001</v>
      </c>
      <c r="W266" t="s">
        <v>923</v>
      </c>
      <c r="X266" s="4"/>
    </row>
    <row r="267" spans="22:24" x14ac:dyDescent="0.15">
      <c r="V267">
        <v>40002</v>
      </c>
      <c r="W267" t="s">
        <v>924</v>
      </c>
      <c r="X267" s="4"/>
    </row>
    <row r="268" spans="22:24" x14ac:dyDescent="0.15">
      <c r="V268">
        <v>40003</v>
      </c>
    </row>
    <row r="269" spans="22:24" x14ac:dyDescent="0.15">
      <c r="V269">
        <v>40004</v>
      </c>
      <c r="W269" t="s">
        <v>925</v>
      </c>
      <c r="X269" s="4"/>
    </row>
    <row r="270" spans="22:24" x14ac:dyDescent="0.15">
      <c r="V270">
        <v>40005</v>
      </c>
      <c r="W270" t="s">
        <v>926</v>
      </c>
      <c r="X270" s="4"/>
    </row>
    <row r="271" spans="22:24" x14ac:dyDescent="0.15">
      <c r="V271">
        <v>40006</v>
      </c>
      <c r="W271" t="s">
        <v>927</v>
      </c>
      <c r="X271" s="4"/>
    </row>
    <row r="272" spans="22:24" x14ac:dyDescent="0.15">
      <c r="V272">
        <v>40007</v>
      </c>
      <c r="W272" t="s">
        <v>928</v>
      </c>
      <c r="X272" s="4"/>
    </row>
    <row r="273" spans="22:24" x14ac:dyDescent="0.15">
      <c r="V273">
        <v>40008</v>
      </c>
      <c r="W273" t="s">
        <v>926</v>
      </c>
      <c r="X273" s="4"/>
    </row>
    <row r="274" spans="22:24" x14ac:dyDescent="0.15">
      <c r="V274">
        <v>40009</v>
      </c>
      <c r="W274" t="s">
        <v>929</v>
      </c>
      <c r="X274" s="4"/>
    </row>
    <row r="275" spans="22:24" x14ac:dyDescent="0.15">
      <c r="V275">
        <v>40010</v>
      </c>
      <c r="W275" t="s">
        <v>926</v>
      </c>
      <c r="X275" s="4"/>
    </row>
    <row r="276" spans="22:24" x14ac:dyDescent="0.15">
      <c r="V276">
        <v>40011</v>
      </c>
      <c r="W276" t="s">
        <v>929</v>
      </c>
      <c r="X276" s="4"/>
    </row>
    <row r="277" spans="22:24" x14ac:dyDescent="0.15">
      <c r="V277">
        <v>40012</v>
      </c>
      <c r="W277" t="s">
        <v>930</v>
      </c>
      <c r="X277" s="4"/>
    </row>
    <row r="278" spans="22:24" x14ac:dyDescent="0.15">
      <c r="V278">
        <v>40013</v>
      </c>
      <c r="W278" t="s">
        <v>931</v>
      </c>
      <c r="X278" s="4"/>
    </row>
    <row r="279" spans="22:24" x14ac:dyDescent="0.15">
      <c r="V279">
        <v>40014</v>
      </c>
      <c r="W279" t="s">
        <v>932</v>
      </c>
      <c r="X279" s="4"/>
    </row>
    <row r="280" spans="22:24" x14ac:dyDescent="0.15">
      <c r="V280">
        <v>40015</v>
      </c>
      <c r="W280" t="s">
        <v>933</v>
      </c>
      <c r="X280" s="4"/>
    </row>
    <row r="281" spans="22:24" x14ac:dyDescent="0.15">
      <c r="V281">
        <v>40016</v>
      </c>
      <c r="W281" t="s">
        <v>934</v>
      </c>
      <c r="X281" s="4"/>
    </row>
    <row r="282" spans="22:24" x14ac:dyDescent="0.15">
      <c r="V282">
        <v>40017</v>
      </c>
      <c r="W282" t="s">
        <v>935</v>
      </c>
      <c r="X282" s="4"/>
    </row>
    <row r="283" spans="22:24" x14ac:dyDescent="0.15">
      <c r="V283">
        <v>40018</v>
      </c>
      <c r="W283" t="s">
        <v>936</v>
      </c>
      <c r="X283" s="4"/>
    </row>
    <row r="284" spans="22:24" x14ac:dyDescent="0.15">
      <c r="V284">
        <v>40019</v>
      </c>
      <c r="W284" t="s">
        <v>937</v>
      </c>
      <c r="X284" s="4"/>
    </row>
    <row r="285" spans="22:24" x14ac:dyDescent="0.15">
      <c r="V285">
        <v>40020</v>
      </c>
      <c r="W285" t="s">
        <v>938</v>
      </c>
      <c r="X285" s="4"/>
    </row>
    <row r="286" spans="22:24" x14ac:dyDescent="0.15">
      <c r="V286">
        <v>40021</v>
      </c>
      <c r="W286" t="s">
        <v>939</v>
      </c>
      <c r="X286" s="4"/>
    </row>
    <row r="287" spans="22:24" x14ac:dyDescent="0.15">
      <c r="V287">
        <v>40022</v>
      </c>
      <c r="W287" t="s">
        <v>940</v>
      </c>
      <c r="X287" s="4"/>
    </row>
    <row r="288" spans="22:24" x14ac:dyDescent="0.15">
      <c r="V288">
        <v>40023</v>
      </c>
      <c r="W288" t="s">
        <v>941</v>
      </c>
      <c r="X288" s="4"/>
    </row>
    <row r="289" spans="22:24" x14ac:dyDescent="0.15">
      <c r="V289">
        <v>40024</v>
      </c>
      <c r="W289" t="s">
        <v>942</v>
      </c>
      <c r="X289" s="4"/>
    </row>
    <row r="290" spans="22:24" x14ac:dyDescent="0.15">
      <c r="V290">
        <v>40025</v>
      </c>
      <c r="W290" t="s">
        <v>943</v>
      </c>
      <c r="X290" s="4"/>
    </row>
    <row r="291" spans="22:24" x14ac:dyDescent="0.15">
      <c r="V291">
        <v>40026</v>
      </c>
      <c r="W291" t="s">
        <v>944</v>
      </c>
      <c r="X291" s="4"/>
    </row>
    <row r="292" spans="22:24" x14ac:dyDescent="0.15">
      <c r="V292">
        <v>40027</v>
      </c>
      <c r="W292" t="s">
        <v>945</v>
      </c>
      <c r="X292" s="4"/>
    </row>
    <row r="293" spans="22:24" x14ac:dyDescent="0.15">
      <c r="V293">
        <v>40028</v>
      </c>
      <c r="W293" t="s">
        <v>946</v>
      </c>
      <c r="X293" s="4"/>
    </row>
    <row r="294" spans="22:24" x14ac:dyDescent="0.15">
      <c r="V294">
        <v>40029</v>
      </c>
      <c r="W294" t="s">
        <v>947</v>
      </c>
      <c r="X294" s="4"/>
    </row>
    <row r="295" spans="22:24" x14ac:dyDescent="0.15">
      <c r="V295">
        <v>40030</v>
      </c>
      <c r="W295" t="s">
        <v>948</v>
      </c>
      <c r="X295" s="4"/>
    </row>
    <row r="296" spans="22:24" x14ac:dyDescent="0.15">
      <c r="V296">
        <v>40031</v>
      </c>
      <c r="W296" t="s">
        <v>949</v>
      </c>
      <c r="X296" s="4"/>
    </row>
    <row r="297" spans="22:24" x14ac:dyDescent="0.15">
      <c r="V297">
        <v>40032</v>
      </c>
      <c r="W297" t="s">
        <v>950</v>
      </c>
      <c r="X297" s="4"/>
    </row>
    <row r="298" spans="22:24" x14ac:dyDescent="0.15">
      <c r="V298">
        <v>40033</v>
      </c>
      <c r="W298" t="s">
        <v>951</v>
      </c>
      <c r="X298" s="4"/>
    </row>
    <row r="299" spans="22:24" x14ac:dyDescent="0.15">
      <c r="V299">
        <v>40034</v>
      </c>
      <c r="W299" t="s">
        <v>952</v>
      </c>
      <c r="X299" s="4"/>
    </row>
    <row r="300" spans="22:24" x14ac:dyDescent="0.15">
      <c r="V300">
        <v>40035</v>
      </c>
      <c r="W300" t="s">
        <v>953</v>
      </c>
      <c r="X300" s="4"/>
    </row>
    <row r="301" spans="22:24" x14ac:dyDescent="0.15">
      <c r="V301">
        <v>40036</v>
      </c>
      <c r="W301" t="s">
        <v>954</v>
      </c>
      <c r="X301" s="4"/>
    </row>
    <row r="302" spans="22:24" x14ac:dyDescent="0.15">
      <c r="V302">
        <v>40037</v>
      </c>
      <c r="W302" t="s">
        <v>955</v>
      </c>
      <c r="X302" s="4"/>
    </row>
    <row r="303" spans="22:24" x14ac:dyDescent="0.15">
      <c r="V303">
        <v>40038</v>
      </c>
      <c r="W303" t="s">
        <v>956</v>
      </c>
      <c r="X303" s="4"/>
    </row>
    <row r="304" spans="22:24" x14ac:dyDescent="0.15">
      <c r="V304">
        <v>40039</v>
      </c>
      <c r="W304" t="s">
        <v>957</v>
      </c>
      <c r="X304" s="4"/>
    </row>
    <row r="305" spans="22:24" x14ac:dyDescent="0.15">
      <c r="V305">
        <v>40040</v>
      </c>
      <c r="W305" t="s">
        <v>925</v>
      </c>
      <c r="X305" s="4"/>
    </row>
    <row r="306" spans="22:24" x14ac:dyDescent="0.15">
      <c r="V306">
        <v>40041</v>
      </c>
      <c r="W306" t="s">
        <v>958</v>
      </c>
      <c r="X306" s="4"/>
    </row>
    <row r="307" spans="22:24" x14ac:dyDescent="0.15">
      <c r="V307">
        <v>40042</v>
      </c>
      <c r="W307" t="s">
        <v>959</v>
      </c>
      <c r="X307" s="4"/>
    </row>
    <row r="308" spans="22:24" x14ac:dyDescent="0.15">
      <c r="V308">
        <v>40043</v>
      </c>
      <c r="W308" t="s">
        <v>960</v>
      </c>
      <c r="X308" s="4"/>
    </row>
    <row r="309" spans="22:24" x14ac:dyDescent="0.15">
      <c r="V309">
        <v>40044</v>
      </c>
      <c r="W309" t="s">
        <v>961</v>
      </c>
      <c r="X309" s="4"/>
    </row>
    <row r="310" spans="22:24" x14ac:dyDescent="0.15">
      <c r="V310">
        <v>40045</v>
      </c>
      <c r="W310" t="s">
        <v>962</v>
      </c>
      <c r="X310" s="4"/>
    </row>
    <row r="311" spans="22:24" x14ac:dyDescent="0.15">
      <c r="V311">
        <v>40046</v>
      </c>
      <c r="W311" t="s">
        <v>963</v>
      </c>
      <c r="X311" s="4"/>
    </row>
    <row r="312" spans="22:24" x14ac:dyDescent="0.15">
      <c r="V312">
        <v>40047</v>
      </c>
      <c r="W312" t="s">
        <v>964</v>
      </c>
      <c r="X312" s="4"/>
    </row>
    <row r="313" spans="22:24" x14ac:dyDescent="0.15">
      <c r="V313">
        <v>40048</v>
      </c>
      <c r="W313" t="s">
        <v>965</v>
      </c>
      <c r="X313" s="4"/>
    </row>
    <row r="314" spans="22:24" x14ac:dyDescent="0.15">
      <c r="V314">
        <v>40049</v>
      </c>
      <c r="W314" t="s">
        <v>966</v>
      </c>
      <c r="X314" s="4"/>
    </row>
    <row r="315" spans="22:24" x14ac:dyDescent="0.15">
      <c r="V315">
        <v>40050</v>
      </c>
      <c r="W315" t="s">
        <v>967</v>
      </c>
      <c r="X315" s="4"/>
    </row>
    <row r="316" spans="22:24" x14ac:dyDescent="0.15">
      <c r="V316">
        <v>40051</v>
      </c>
      <c r="W316" t="s">
        <v>968</v>
      </c>
      <c r="X316" s="4"/>
    </row>
    <row r="317" spans="22:24" x14ac:dyDescent="0.15">
      <c r="V317">
        <v>40052</v>
      </c>
      <c r="W317" t="s">
        <v>969</v>
      </c>
      <c r="X317" s="4"/>
    </row>
    <row r="318" spans="22:24" x14ac:dyDescent="0.15">
      <c r="V318">
        <v>40053</v>
      </c>
      <c r="W318" t="s">
        <v>970</v>
      </c>
      <c r="X318" s="4"/>
    </row>
    <row r="319" spans="22:24" x14ac:dyDescent="0.15">
      <c r="V319">
        <v>40054</v>
      </c>
      <c r="W319" t="s">
        <v>971</v>
      </c>
      <c r="X319" s="4"/>
    </row>
    <row r="320" spans="22:24" x14ac:dyDescent="0.15">
      <c r="V320">
        <v>40055</v>
      </c>
      <c r="W320" t="s">
        <v>972</v>
      </c>
      <c r="X320" s="4"/>
    </row>
    <row r="321" spans="22:24" x14ac:dyDescent="0.15">
      <c r="V321">
        <v>40056</v>
      </c>
      <c r="W321" t="s">
        <v>973</v>
      </c>
      <c r="X321" s="4"/>
    </row>
    <row r="322" spans="22:24" x14ac:dyDescent="0.15">
      <c r="V322">
        <v>40057</v>
      </c>
      <c r="W322" t="s">
        <v>974</v>
      </c>
      <c r="X322" s="4"/>
    </row>
    <row r="323" spans="22:24" x14ac:dyDescent="0.15">
      <c r="V323">
        <v>40058</v>
      </c>
      <c r="W323" t="s">
        <v>975</v>
      </c>
      <c r="X323" s="4"/>
    </row>
    <row r="324" spans="22:24" x14ac:dyDescent="0.15">
      <c r="V324">
        <v>40059</v>
      </c>
      <c r="W324" t="s">
        <v>976</v>
      </c>
      <c r="X324" s="4"/>
    </row>
    <row r="325" spans="22:24" x14ac:dyDescent="0.15">
      <c r="V325">
        <v>40060</v>
      </c>
      <c r="W325" t="s">
        <v>976</v>
      </c>
      <c r="X325" s="4"/>
    </row>
    <row r="326" spans="22:24" x14ac:dyDescent="0.15">
      <c r="V326">
        <v>40061</v>
      </c>
      <c r="W326" t="s">
        <v>977</v>
      </c>
      <c r="X326" s="4"/>
    </row>
    <row r="327" spans="22:24" x14ac:dyDescent="0.15">
      <c r="V327">
        <v>40062</v>
      </c>
      <c r="W327" t="s">
        <v>978</v>
      </c>
      <c r="X327" s="4"/>
    </row>
    <row r="328" spans="22:24" x14ac:dyDescent="0.15">
      <c r="V328">
        <v>40063</v>
      </c>
      <c r="W328" t="s">
        <v>979</v>
      </c>
      <c r="X328" s="4"/>
    </row>
    <row r="329" spans="22:24" x14ac:dyDescent="0.15">
      <c r="V329">
        <v>40064</v>
      </c>
      <c r="W329" t="s">
        <v>980</v>
      </c>
      <c r="X329" s="4"/>
    </row>
    <row r="330" spans="22:24" x14ac:dyDescent="0.15">
      <c r="V330">
        <v>40065</v>
      </c>
      <c r="W330" t="s">
        <v>981</v>
      </c>
      <c r="X330" s="4"/>
    </row>
    <row r="331" spans="22:24" x14ac:dyDescent="0.15">
      <c r="V331">
        <v>40066</v>
      </c>
      <c r="W331" t="s">
        <v>982</v>
      </c>
      <c r="X331" s="4"/>
    </row>
    <row r="332" spans="22:24" x14ac:dyDescent="0.15">
      <c r="V332">
        <v>40067</v>
      </c>
      <c r="W332" t="s">
        <v>983</v>
      </c>
      <c r="X332" s="4"/>
    </row>
    <row r="333" spans="22:24" x14ac:dyDescent="0.15">
      <c r="V333">
        <v>40068</v>
      </c>
      <c r="W333" t="s">
        <v>984</v>
      </c>
      <c r="X333" s="4"/>
    </row>
    <row r="334" spans="22:24" x14ac:dyDescent="0.15">
      <c r="V334">
        <v>40069</v>
      </c>
      <c r="W334" t="s">
        <v>985</v>
      </c>
      <c r="X334" s="4"/>
    </row>
    <row r="335" spans="22:24" x14ac:dyDescent="0.15">
      <c r="V335">
        <v>40070</v>
      </c>
      <c r="W335" t="s">
        <v>986</v>
      </c>
      <c r="X335" s="4"/>
    </row>
    <row r="336" spans="22:24" x14ac:dyDescent="0.15">
      <c r="V336">
        <v>40071</v>
      </c>
      <c r="W336" t="s">
        <v>987</v>
      </c>
      <c r="X336" s="4"/>
    </row>
    <row r="337" spans="22:24" x14ac:dyDescent="0.15">
      <c r="V337">
        <v>40072</v>
      </c>
      <c r="W337" t="s">
        <v>988</v>
      </c>
      <c r="X337" s="4"/>
    </row>
    <row r="338" spans="22:24" x14ac:dyDescent="0.15">
      <c r="V338">
        <v>40073</v>
      </c>
      <c r="W338" t="s">
        <v>989</v>
      </c>
      <c r="X338" s="4"/>
    </row>
    <row r="339" spans="22:24" x14ac:dyDescent="0.15">
      <c r="V339">
        <v>40074</v>
      </c>
      <c r="W339" t="s">
        <v>990</v>
      </c>
      <c r="X339" s="4"/>
    </row>
    <row r="340" spans="22:24" x14ac:dyDescent="0.15">
      <c r="V340">
        <v>40075</v>
      </c>
      <c r="W340" t="s">
        <v>991</v>
      </c>
      <c r="X340" s="4"/>
    </row>
    <row r="341" spans="22:24" x14ac:dyDescent="0.15">
      <c r="V341">
        <v>40076</v>
      </c>
      <c r="W341" t="s">
        <v>992</v>
      </c>
      <c r="X341" s="4"/>
    </row>
    <row r="342" spans="22:24" x14ac:dyDescent="0.15">
      <c r="V342">
        <v>40077</v>
      </c>
      <c r="W342" t="s">
        <v>993</v>
      </c>
      <c r="X342" s="4"/>
    </row>
    <row r="343" spans="22:24" x14ac:dyDescent="0.15">
      <c r="V343">
        <v>40078</v>
      </c>
      <c r="W343" t="s">
        <v>994</v>
      </c>
      <c r="X343" s="4"/>
    </row>
    <row r="344" spans="22:24" x14ac:dyDescent="0.15">
      <c r="V344">
        <v>40079</v>
      </c>
      <c r="W344" t="s">
        <v>995</v>
      </c>
      <c r="X344" s="4"/>
    </row>
    <row r="345" spans="22:24" x14ac:dyDescent="0.15">
      <c r="V345">
        <v>40080</v>
      </c>
      <c r="W345" t="s">
        <v>996</v>
      </c>
      <c r="X345" s="4"/>
    </row>
    <row r="346" spans="22:24" x14ac:dyDescent="0.15">
      <c r="V346">
        <v>40081</v>
      </c>
      <c r="W346" t="s">
        <v>997</v>
      </c>
      <c r="X346" s="4"/>
    </row>
    <row r="347" spans="22:24" x14ac:dyDescent="0.15">
      <c r="V347">
        <v>40082</v>
      </c>
      <c r="W347" t="s">
        <v>998</v>
      </c>
      <c r="X347" s="4"/>
    </row>
    <row r="348" spans="22:24" x14ac:dyDescent="0.15">
      <c r="V348">
        <v>40083</v>
      </c>
      <c r="W348" t="s">
        <v>999</v>
      </c>
      <c r="X348" s="4"/>
    </row>
    <row r="349" spans="22:24" x14ac:dyDescent="0.15">
      <c r="V349">
        <v>40084</v>
      </c>
      <c r="W349" t="s">
        <v>1000</v>
      </c>
      <c r="X349" s="4"/>
    </row>
    <row r="350" spans="22:24" x14ac:dyDescent="0.15">
      <c r="V350">
        <v>40085</v>
      </c>
      <c r="W350" t="s">
        <v>1001</v>
      </c>
      <c r="X350" s="4"/>
    </row>
    <row r="351" spans="22:24" x14ac:dyDescent="0.15">
      <c r="V351">
        <v>40086</v>
      </c>
      <c r="W351" t="s">
        <v>1002</v>
      </c>
      <c r="X351" s="4"/>
    </row>
    <row r="352" spans="22:24" x14ac:dyDescent="0.15">
      <c r="V352">
        <v>40087</v>
      </c>
      <c r="W352" t="s">
        <v>1003</v>
      </c>
      <c r="X352" s="4"/>
    </row>
    <row r="353" spans="22:24" x14ac:dyDescent="0.15">
      <c r="V353">
        <v>40088</v>
      </c>
      <c r="W353" t="s">
        <v>1004</v>
      </c>
      <c r="X353" s="4"/>
    </row>
    <row r="354" spans="22:24" x14ac:dyDescent="0.15">
      <c r="V354">
        <v>40089</v>
      </c>
      <c r="W354" t="s">
        <v>1005</v>
      </c>
      <c r="X354" s="4"/>
    </row>
    <row r="355" spans="22:24" x14ac:dyDescent="0.15">
      <c r="V355">
        <v>40090</v>
      </c>
      <c r="W355" t="s">
        <v>1006</v>
      </c>
      <c r="X355" s="4"/>
    </row>
    <row r="356" spans="22:24" x14ac:dyDescent="0.15">
      <c r="V356">
        <v>40091</v>
      </c>
      <c r="W356" t="s">
        <v>1007</v>
      </c>
      <c r="X356" s="4"/>
    </row>
    <row r="357" spans="22:24" x14ac:dyDescent="0.15">
      <c r="V357">
        <v>40092</v>
      </c>
      <c r="W357" t="s">
        <v>1008</v>
      </c>
      <c r="X357" s="4"/>
    </row>
    <row r="358" spans="22:24" x14ac:dyDescent="0.15">
      <c r="V358">
        <v>40093</v>
      </c>
      <c r="W358" t="s">
        <v>1009</v>
      </c>
      <c r="X358" s="4"/>
    </row>
    <row r="359" spans="22:24" x14ac:dyDescent="0.15">
      <c r="V359">
        <v>40094</v>
      </c>
      <c r="W359" t="s">
        <v>1010</v>
      </c>
      <c r="X359" s="4"/>
    </row>
    <row r="360" spans="22:24" x14ac:dyDescent="0.15">
      <c r="V360">
        <v>40095</v>
      </c>
      <c r="W360" t="s">
        <v>1011</v>
      </c>
      <c r="X360" s="4"/>
    </row>
    <row r="361" spans="22:24" x14ac:dyDescent="0.15">
      <c r="V361">
        <v>40096</v>
      </c>
      <c r="W361" t="s">
        <v>1012</v>
      </c>
      <c r="X361" s="4"/>
    </row>
    <row r="362" spans="22:24" x14ac:dyDescent="0.15">
      <c r="V362">
        <v>40097</v>
      </c>
      <c r="W362" t="s">
        <v>1013</v>
      </c>
      <c r="X362" s="4"/>
    </row>
    <row r="363" spans="22:24" x14ac:dyDescent="0.15">
      <c r="V363">
        <v>40098</v>
      </c>
      <c r="W363" t="s">
        <v>1014</v>
      </c>
      <c r="X363" s="4"/>
    </row>
    <row r="364" spans="22:24" x14ac:dyDescent="0.15">
      <c r="V364">
        <v>40099</v>
      </c>
      <c r="W364" t="s">
        <v>1015</v>
      </c>
      <c r="X364" s="4"/>
    </row>
    <row r="365" spans="22:24" x14ac:dyDescent="0.15">
      <c r="V365">
        <v>40100</v>
      </c>
      <c r="W365" t="s">
        <v>1016</v>
      </c>
      <c r="X365" s="4"/>
    </row>
    <row r="366" spans="22:24" x14ac:dyDescent="0.15">
      <c r="V366">
        <v>40101</v>
      </c>
      <c r="W366" t="s">
        <v>1017</v>
      </c>
      <c r="X366" s="4"/>
    </row>
    <row r="367" spans="22:24" x14ac:dyDescent="0.15">
      <c r="V367">
        <v>40102</v>
      </c>
      <c r="W367" t="s">
        <v>1018</v>
      </c>
      <c r="X367" s="4"/>
    </row>
    <row r="368" spans="22:24" x14ac:dyDescent="0.15">
      <c r="V368">
        <v>40103</v>
      </c>
      <c r="W368" t="s">
        <v>1019</v>
      </c>
      <c r="X368" s="4"/>
    </row>
    <row r="369" spans="22:24" x14ac:dyDescent="0.15">
      <c r="V369">
        <v>40104</v>
      </c>
      <c r="W369" t="s">
        <v>1020</v>
      </c>
      <c r="X369" s="4"/>
    </row>
    <row r="370" spans="22:24" x14ac:dyDescent="0.15">
      <c r="V370">
        <v>40105</v>
      </c>
      <c r="W370" t="s">
        <v>1021</v>
      </c>
      <c r="X370" s="4"/>
    </row>
    <row r="371" spans="22:24" x14ac:dyDescent="0.15">
      <c r="V371">
        <v>40106</v>
      </c>
      <c r="W371" t="s">
        <v>1022</v>
      </c>
      <c r="X371" s="4"/>
    </row>
    <row r="372" spans="22:24" x14ac:dyDescent="0.15">
      <c r="V372">
        <v>40107</v>
      </c>
      <c r="W372" t="s">
        <v>1023</v>
      </c>
      <c r="X372" s="4"/>
    </row>
    <row r="373" spans="22:24" x14ac:dyDescent="0.15">
      <c r="V373">
        <v>40108</v>
      </c>
      <c r="W373" t="s">
        <v>1024</v>
      </c>
      <c r="X373" s="4"/>
    </row>
    <row r="374" spans="22:24" x14ac:dyDescent="0.15">
      <c r="V374">
        <v>40109</v>
      </c>
      <c r="W374" t="s">
        <v>1025</v>
      </c>
      <c r="X374" s="4"/>
    </row>
    <row r="375" spans="22:24" x14ac:dyDescent="0.15">
      <c r="V375">
        <v>40110</v>
      </c>
      <c r="W375" t="s">
        <v>1026</v>
      </c>
      <c r="X375" s="4"/>
    </row>
    <row r="376" spans="22:24" x14ac:dyDescent="0.15">
      <c r="V376">
        <v>40111</v>
      </c>
      <c r="W376" t="s">
        <v>970</v>
      </c>
      <c r="X376" s="4"/>
    </row>
    <row r="377" spans="22:24" x14ac:dyDescent="0.15">
      <c r="V377">
        <v>40112</v>
      </c>
      <c r="W377" t="s">
        <v>1027</v>
      </c>
      <c r="X377" s="4"/>
    </row>
    <row r="378" spans="22:24" x14ac:dyDescent="0.15">
      <c r="V378">
        <v>40113</v>
      </c>
      <c r="W378" t="s">
        <v>1028</v>
      </c>
      <c r="X378" s="4"/>
    </row>
    <row r="379" spans="22:24" x14ac:dyDescent="0.15">
      <c r="V379">
        <v>40114</v>
      </c>
      <c r="W379" t="s">
        <v>1029</v>
      </c>
      <c r="X379" s="4"/>
    </row>
    <row r="380" spans="22:24" x14ac:dyDescent="0.15">
      <c r="V380">
        <v>40115</v>
      </c>
      <c r="W380" t="s">
        <v>1030</v>
      </c>
      <c r="X380" s="4"/>
    </row>
    <row r="381" spans="22:24" x14ac:dyDescent="0.15">
      <c r="V381">
        <v>40116</v>
      </c>
      <c r="W381" t="s">
        <v>1031</v>
      </c>
      <c r="X381" s="4"/>
    </row>
    <row r="382" spans="22:24" x14ac:dyDescent="0.15">
      <c r="V382">
        <v>40117</v>
      </c>
      <c r="W382" t="s">
        <v>1032</v>
      </c>
      <c r="X382" s="4"/>
    </row>
    <row r="383" spans="22:24" x14ac:dyDescent="0.15">
      <c r="V383">
        <v>40118</v>
      </c>
      <c r="W383" t="s">
        <v>1033</v>
      </c>
      <c r="X383" s="4"/>
    </row>
    <row r="384" spans="22:24" x14ac:dyDescent="0.15">
      <c r="V384">
        <v>40119</v>
      </c>
      <c r="W384" t="s">
        <v>1034</v>
      </c>
      <c r="X384" s="4"/>
    </row>
    <row r="385" spans="22:24" x14ac:dyDescent="0.15">
      <c r="V385">
        <v>40120</v>
      </c>
      <c r="W385" t="s">
        <v>1035</v>
      </c>
      <c r="X385" s="4"/>
    </row>
    <row r="386" spans="22:24" x14ac:dyDescent="0.15">
      <c r="V386">
        <v>40121</v>
      </c>
      <c r="W386" t="s">
        <v>1035</v>
      </c>
      <c r="X386" s="4"/>
    </row>
    <row r="387" spans="22:24" x14ac:dyDescent="0.15">
      <c r="V387">
        <v>40122</v>
      </c>
      <c r="W387" t="s">
        <v>1028</v>
      </c>
      <c r="X387" s="4"/>
    </row>
    <row r="388" spans="22:24" x14ac:dyDescent="0.15">
      <c r="V388">
        <v>40123</v>
      </c>
      <c r="W388" t="s">
        <v>1028</v>
      </c>
      <c r="X388" s="4"/>
    </row>
    <row r="389" spans="22:24" x14ac:dyDescent="0.15">
      <c r="V389">
        <v>40124</v>
      </c>
      <c r="W389" t="s">
        <v>971</v>
      </c>
      <c r="X389" s="4"/>
    </row>
    <row r="390" spans="22:24" x14ac:dyDescent="0.15">
      <c r="V390">
        <v>40125</v>
      </c>
      <c r="W390" t="s">
        <v>971</v>
      </c>
      <c r="X390" s="4"/>
    </row>
    <row r="391" spans="22:24" x14ac:dyDescent="0.15">
      <c r="V391">
        <v>40126</v>
      </c>
      <c r="W391" t="s">
        <v>971</v>
      </c>
      <c r="X391" s="4"/>
    </row>
    <row r="392" spans="22:24" x14ac:dyDescent="0.15">
      <c r="V392">
        <v>40127</v>
      </c>
      <c r="W392" t="s">
        <v>971</v>
      </c>
      <c r="X392" s="4"/>
    </row>
    <row r="393" spans="22:24" x14ac:dyDescent="0.15">
      <c r="V393">
        <v>40128</v>
      </c>
      <c r="W393" t="s">
        <v>1036</v>
      </c>
      <c r="X393" s="4"/>
    </row>
    <row r="394" spans="22:24" x14ac:dyDescent="0.15">
      <c r="V394">
        <v>40129</v>
      </c>
      <c r="W394" t="s">
        <v>1036</v>
      </c>
      <c r="X394" s="4"/>
    </row>
    <row r="395" spans="22:24" x14ac:dyDescent="0.15">
      <c r="V395">
        <v>40130</v>
      </c>
      <c r="W395" t="s">
        <v>1037</v>
      </c>
      <c r="X395" s="4"/>
    </row>
    <row r="396" spans="22:24" x14ac:dyDescent="0.15">
      <c r="V396">
        <v>50001</v>
      </c>
      <c r="W396" t="s">
        <v>1038</v>
      </c>
      <c r="X396" s="4"/>
    </row>
    <row r="397" spans="22:24" x14ac:dyDescent="0.15">
      <c r="V397">
        <v>50002</v>
      </c>
      <c r="W397" t="s">
        <v>1039</v>
      </c>
      <c r="X397" s="4"/>
    </row>
    <row r="398" spans="22:24" x14ac:dyDescent="0.15">
      <c r="V398">
        <v>50003</v>
      </c>
      <c r="W398" t="s">
        <v>1040</v>
      </c>
      <c r="X398" s="4"/>
    </row>
    <row r="399" spans="22:24" x14ac:dyDescent="0.15">
      <c r="V399">
        <v>50004</v>
      </c>
      <c r="W399" t="s">
        <v>1041</v>
      </c>
      <c r="X399" s="4"/>
    </row>
    <row r="400" spans="22:24" x14ac:dyDescent="0.15">
      <c r="V400">
        <v>50005</v>
      </c>
      <c r="W400" t="s">
        <v>1042</v>
      </c>
      <c r="X400" s="4"/>
    </row>
    <row r="401" spans="22:24" x14ac:dyDescent="0.15">
      <c r="V401">
        <v>50006</v>
      </c>
      <c r="W401" t="s">
        <v>1043</v>
      </c>
      <c r="X401" s="4"/>
    </row>
    <row r="402" spans="22:24" x14ac:dyDescent="0.15">
      <c r="V402">
        <v>60001</v>
      </c>
      <c r="W402" t="s">
        <v>1044</v>
      </c>
      <c r="X402" s="4"/>
    </row>
    <row r="403" spans="22:24" x14ac:dyDescent="0.15">
      <c r="V403">
        <v>60002</v>
      </c>
      <c r="W403" t="s">
        <v>1045</v>
      </c>
      <c r="X403" s="4"/>
    </row>
    <row r="404" spans="22:24" x14ac:dyDescent="0.15">
      <c r="V404">
        <v>60003</v>
      </c>
      <c r="W404" t="s">
        <v>1046</v>
      </c>
      <c r="X404" s="4"/>
    </row>
    <row r="405" spans="22:24" x14ac:dyDescent="0.15">
      <c r="V405">
        <v>60004</v>
      </c>
      <c r="W405" t="s">
        <v>1047</v>
      </c>
      <c r="X405" s="4"/>
    </row>
    <row r="406" spans="22:24" x14ac:dyDescent="0.15">
      <c r="V406">
        <v>60005</v>
      </c>
      <c r="W406" t="s">
        <v>1048</v>
      </c>
      <c r="X406" s="4"/>
    </row>
    <row r="407" spans="22:24" x14ac:dyDescent="0.15">
      <c r="V407">
        <v>60006</v>
      </c>
      <c r="W407" t="s">
        <v>1049</v>
      </c>
      <c r="X407" s="4"/>
    </row>
    <row r="408" spans="22:24" x14ac:dyDescent="0.15">
      <c r="V408">
        <v>60007</v>
      </c>
      <c r="W408" t="s">
        <v>1050</v>
      </c>
      <c r="X408" s="4"/>
    </row>
    <row r="409" spans="22:24" x14ac:dyDescent="0.15">
      <c r="V409">
        <v>60008</v>
      </c>
      <c r="W409" t="s">
        <v>1051</v>
      </c>
      <c r="X409" s="4"/>
    </row>
    <row r="410" spans="22:24" x14ac:dyDescent="0.15">
      <c r="V410">
        <v>60009</v>
      </c>
      <c r="W410" t="s">
        <v>1052</v>
      </c>
      <c r="X410" s="4"/>
    </row>
    <row r="411" spans="22:24" x14ac:dyDescent="0.15">
      <c r="V411">
        <v>60010</v>
      </c>
      <c r="W411" t="s">
        <v>1053</v>
      </c>
      <c r="X411" s="4"/>
    </row>
    <row r="412" spans="22:24" x14ac:dyDescent="0.15">
      <c r="V412">
        <v>60011</v>
      </c>
      <c r="W412" t="s">
        <v>1054</v>
      </c>
      <c r="X412" s="4"/>
    </row>
    <row r="413" spans="22:24" x14ac:dyDescent="0.15">
      <c r="V413">
        <v>60012</v>
      </c>
      <c r="W413" t="s">
        <v>1055</v>
      </c>
      <c r="X413" s="4"/>
    </row>
    <row r="414" spans="22:24" x14ac:dyDescent="0.15">
      <c r="V414">
        <v>60013</v>
      </c>
      <c r="W414" t="s">
        <v>1056</v>
      </c>
      <c r="X414" s="4"/>
    </row>
    <row r="415" spans="22:24" x14ac:dyDescent="0.15">
      <c r="V415">
        <v>60014</v>
      </c>
      <c r="W415" t="s">
        <v>1057</v>
      </c>
      <c r="X415" s="4"/>
    </row>
    <row r="416" spans="22:24" x14ac:dyDescent="0.15">
      <c r="V416">
        <v>60015</v>
      </c>
      <c r="W416" t="s">
        <v>1058</v>
      </c>
      <c r="X416" s="4"/>
    </row>
    <row r="417" spans="22:24" x14ac:dyDescent="0.15">
      <c r="V417">
        <v>70001</v>
      </c>
      <c r="W417" t="s">
        <v>1059</v>
      </c>
      <c r="X417" s="4"/>
    </row>
    <row r="418" spans="22:24" x14ac:dyDescent="0.15">
      <c r="V418">
        <v>70002</v>
      </c>
      <c r="W418" t="s">
        <v>1059</v>
      </c>
      <c r="X418" s="4"/>
    </row>
    <row r="419" spans="22:24" x14ac:dyDescent="0.15">
      <c r="V419">
        <v>70003</v>
      </c>
      <c r="W419" t="s">
        <v>1059</v>
      </c>
      <c r="X419" s="4"/>
    </row>
    <row r="420" spans="22:24" x14ac:dyDescent="0.15">
      <c r="V420">
        <v>70004</v>
      </c>
      <c r="W420" t="s">
        <v>1060</v>
      </c>
      <c r="X420" s="4"/>
    </row>
    <row r="421" spans="22:24" x14ac:dyDescent="0.15">
      <c r="V421">
        <v>70005</v>
      </c>
      <c r="W421" t="s">
        <v>1061</v>
      </c>
      <c r="X421" s="4"/>
    </row>
    <row r="422" spans="22:24" x14ac:dyDescent="0.15">
      <c r="V422">
        <v>70006</v>
      </c>
      <c r="W422" t="s">
        <v>1062</v>
      </c>
      <c r="X422" s="4"/>
    </row>
    <row r="423" spans="22:24" x14ac:dyDescent="0.15">
      <c r="V423">
        <v>70007</v>
      </c>
      <c r="W423" t="s">
        <v>1063</v>
      </c>
      <c r="X423" s="4"/>
    </row>
    <row r="424" spans="22:24" x14ac:dyDescent="0.15">
      <c r="V424">
        <v>70008</v>
      </c>
      <c r="W424" t="s">
        <v>1053</v>
      </c>
      <c r="X424" s="4"/>
    </row>
    <row r="425" spans="22:24" x14ac:dyDescent="0.15">
      <c r="V425">
        <v>70009</v>
      </c>
      <c r="W425" t="s">
        <v>1054</v>
      </c>
      <c r="X425" s="4"/>
    </row>
    <row r="426" spans="22:24" x14ac:dyDescent="0.15">
      <c r="V426">
        <v>70010</v>
      </c>
      <c r="W426" t="s">
        <v>1055</v>
      </c>
      <c r="X426" s="4"/>
    </row>
    <row r="427" spans="22:24" x14ac:dyDescent="0.15">
      <c r="V427">
        <v>70011</v>
      </c>
      <c r="W427" t="s">
        <v>1064</v>
      </c>
      <c r="X427" s="4"/>
    </row>
    <row r="428" spans="22:24" x14ac:dyDescent="0.15">
      <c r="V428">
        <v>70012</v>
      </c>
      <c r="W428" t="s">
        <v>1065</v>
      </c>
      <c r="X428" s="4"/>
    </row>
    <row r="429" spans="22:24" x14ac:dyDescent="0.15">
      <c r="V429">
        <v>70013</v>
      </c>
      <c r="W429" t="s">
        <v>1066</v>
      </c>
      <c r="X429" s="4"/>
    </row>
    <row r="430" spans="22:24" x14ac:dyDescent="0.15">
      <c r="V430">
        <v>70014</v>
      </c>
      <c r="W430" t="s">
        <v>1067</v>
      </c>
      <c r="X430" s="4"/>
    </row>
    <row r="431" spans="22:24" x14ac:dyDescent="0.15">
      <c r="V431">
        <v>70015</v>
      </c>
      <c r="W431" t="s">
        <v>1068</v>
      </c>
      <c r="X431" s="4"/>
    </row>
    <row r="432" spans="22:24" x14ac:dyDescent="0.15">
      <c r="V432">
        <v>70016</v>
      </c>
      <c r="W432" t="s">
        <v>1069</v>
      </c>
      <c r="X432" s="4"/>
    </row>
    <row r="433" spans="22:24" x14ac:dyDescent="0.15">
      <c r="V433">
        <v>80001</v>
      </c>
      <c r="W433" t="s">
        <v>1070</v>
      </c>
      <c r="X433" s="4"/>
    </row>
    <row r="434" spans="22:24" x14ac:dyDescent="0.15">
      <c r="V434">
        <v>90001</v>
      </c>
      <c r="W434" t="s">
        <v>1071</v>
      </c>
      <c r="X434" s="4"/>
    </row>
    <row r="435" spans="22:24" x14ac:dyDescent="0.15">
      <c r="V435">
        <v>90002</v>
      </c>
      <c r="W435" t="s">
        <v>1072</v>
      </c>
      <c r="X435" s="4"/>
    </row>
    <row r="436" spans="22:24" x14ac:dyDescent="0.15">
      <c r="V436">
        <v>90003</v>
      </c>
      <c r="W436" t="s">
        <v>1073</v>
      </c>
      <c r="X436" s="4"/>
    </row>
    <row r="437" spans="22:24" x14ac:dyDescent="0.15">
      <c r="V437">
        <v>100001</v>
      </c>
      <c r="W437" t="s">
        <v>1074</v>
      </c>
      <c r="X437" s="4"/>
    </row>
    <row r="438" spans="22:24" x14ac:dyDescent="0.15">
      <c r="V438">
        <v>100002</v>
      </c>
      <c r="W438" t="s">
        <v>1075</v>
      </c>
      <c r="X438" s="4"/>
    </row>
    <row r="439" spans="22:24" x14ac:dyDescent="0.15">
      <c r="V439">
        <v>100003</v>
      </c>
      <c r="W439" t="s">
        <v>1076</v>
      </c>
      <c r="X439" s="4"/>
    </row>
    <row r="440" spans="22:24" x14ac:dyDescent="0.15">
      <c r="V440">
        <v>100004</v>
      </c>
      <c r="W440" t="s">
        <v>1077</v>
      </c>
      <c r="X440" s="4"/>
    </row>
    <row r="441" spans="22:24" x14ac:dyDescent="0.15">
      <c r="V441">
        <v>100005</v>
      </c>
      <c r="W441" t="s">
        <v>1078</v>
      </c>
      <c r="X441" s="4"/>
    </row>
    <row r="442" spans="22:24" x14ac:dyDescent="0.15">
      <c r="V442">
        <v>110001</v>
      </c>
      <c r="W442" t="s">
        <v>1079</v>
      </c>
      <c r="X442" s="4"/>
    </row>
    <row r="443" spans="22:24" x14ac:dyDescent="0.15">
      <c r="V443">
        <v>110002</v>
      </c>
      <c r="W443" t="s">
        <v>1080</v>
      </c>
      <c r="X443" s="4"/>
    </row>
    <row r="444" spans="22:24" x14ac:dyDescent="0.15">
      <c r="V444">
        <v>110003</v>
      </c>
      <c r="W444" t="s">
        <v>1081</v>
      </c>
      <c r="X444" s="4"/>
    </row>
    <row r="445" spans="22:24" x14ac:dyDescent="0.15">
      <c r="V445">
        <v>110004</v>
      </c>
      <c r="W445" t="s">
        <v>1082</v>
      </c>
      <c r="X445" s="4"/>
    </row>
    <row r="446" spans="22:24" x14ac:dyDescent="0.15">
      <c r="V446">
        <v>110005</v>
      </c>
      <c r="W446" t="s">
        <v>1083</v>
      </c>
      <c r="X446" s="4"/>
    </row>
    <row r="447" spans="22:24" x14ac:dyDescent="0.15">
      <c r="V447">
        <v>110006</v>
      </c>
      <c r="W447" t="s">
        <v>1084</v>
      </c>
      <c r="X447" s="4"/>
    </row>
    <row r="448" spans="22:24" x14ac:dyDescent="0.15">
      <c r="V448">
        <v>110007</v>
      </c>
      <c r="W448" t="s">
        <v>1085</v>
      </c>
      <c r="X448" s="4"/>
    </row>
    <row r="449" spans="22:24" x14ac:dyDescent="0.15">
      <c r="V449">
        <v>110008</v>
      </c>
      <c r="W449" t="s">
        <v>1086</v>
      </c>
      <c r="X449" s="4"/>
    </row>
    <row r="450" spans="22:24" x14ac:dyDescent="0.15">
      <c r="V450">
        <v>110009</v>
      </c>
      <c r="W450" t="s">
        <v>1087</v>
      </c>
      <c r="X450" s="4"/>
    </row>
    <row r="451" spans="22:24" x14ac:dyDescent="0.15">
      <c r="V451">
        <v>110010</v>
      </c>
      <c r="W451" t="s">
        <v>1088</v>
      </c>
      <c r="X451" s="4">
        <v>3</v>
      </c>
    </row>
    <row r="452" spans="22:24" x14ac:dyDescent="0.15">
      <c r="V452">
        <v>110011</v>
      </c>
      <c r="W452" t="s">
        <v>1089</v>
      </c>
      <c r="X452" s="4"/>
    </row>
    <row r="453" spans="22:24" x14ac:dyDescent="0.15">
      <c r="V453">
        <v>110012</v>
      </c>
      <c r="W453" t="s">
        <v>1090</v>
      </c>
      <c r="X453" s="4"/>
    </row>
    <row r="454" spans="22:24" x14ac:dyDescent="0.15">
      <c r="V454">
        <v>110013</v>
      </c>
      <c r="W454" t="s">
        <v>1091</v>
      </c>
      <c r="X454" s="4"/>
    </row>
    <row r="455" spans="22:24" x14ac:dyDescent="0.15">
      <c r="V455">
        <v>110014</v>
      </c>
      <c r="W455" t="s">
        <v>1092</v>
      </c>
      <c r="X455" s="4"/>
    </row>
    <row r="456" spans="22:24" x14ac:dyDescent="0.15">
      <c r="V456">
        <v>120001</v>
      </c>
      <c r="W456" t="s">
        <v>1093</v>
      </c>
      <c r="X456" s="4"/>
    </row>
    <row r="457" spans="22:24" x14ac:dyDescent="0.15">
      <c r="V457">
        <v>120002</v>
      </c>
      <c r="W457" t="s">
        <v>1094</v>
      </c>
      <c r="X457" s="4"/>
    </row>
    <row r="458" spans="22:24" x14ac:dyDescent="0.15">
      <c r="V458">
        <v>120003</v>
      </c>
      <c r="W458" t="s">
        <v>1095</v>
      </c>
      <c r="X458" s="4"/>
    </row>
    <row r="459" spans="22:24" x14ac:dyDescent="0.15">
      <c r="V459">
        <v>120004</v>
      </c>
      <c r="W459" t="s">
        <v>1096</v>
      </c>
      <c r="X459" s="4"/>
    </row>
    <row r="460" spans="22:24" x14ac:dyDescent="0.15">
      <c r="V460">
        <v>120005</v>
      </c>
      <c r="W460" t="s">
        <v>1097</v>
      </c>
      <c r="X460" s="4"/>
    </row>
    <row r="461" spans="22:24" x14ac:dyDescent="0.15">
      <c r="V461">
        <v>120006</v>
      </c>
      <c r="W461" t="s">
        <v>961</v>
      </c>
      <c r="X461" s="4">
        <v>3</v>
      </c>
    </row>
    <row r="462" spans="22:24" x14ac:dyDescent="0.15">
      <c r="V462">
        <v>120007</v>
      </c>
      <c r="W462" t="s">
        <v>1098</v>
      </c>
      <c r="X462" s="4"/>
    </row>
    <row r="463" spans="22:24" x14ac:dyDescent="0.15">
      <c r="V463">
        <v>120008</v>
      </c>
      <c r="W463" t="s">
        <v>1099</v>
      </c>
      <c r="X463" s="4"/>
    </row>
    <row r="464" spans="22:24" x14ac:dyDescent="0.15">
      <c r="V464">
        <v>120009</v>
      </c>
      <c r="W464" t="s">
        <v>1100</v>
      </c>
      <c r="X464" s="4"/>
    </row>
    <row r="465" spans="22:24" x14ac:dyDescent="0.15">
      <c r="V465">
        <v>120010</v>
      </c>
      <c r="W465" t="s">
        <v>789</v>
      </c>
      <c r="X465" s="4"/>
    </row>
    <row r="466" spans="22:24" x14ac:dyDescent="0.15">
      <c r="V466">
        <v>120011</v>
      </c>
      <c r="W466" t="s">
        <v>789</v>
      </c>
      <c r="X466" s="4"/>
    </row>
    <row r="467" spans="22:24" x14ac:dyDescent="0.15">
      <c r="V467">
        <v>120012</v>
      </c>
      <c r="W467" t="s">
        <v>789</v>
      </c>
      <c r="X467" s="4"/>
    </row>
    <row r="468" spans="22:24" x14ac:dyDescent="0.15">
      <c r="V468">
        <v>120013</v>
      </c>
      <c r="W468" t="s">
        <v>1101</v>
      </c>
      <c r="X468" s="4"/>
    </row>
    <row r="469" spans="22:24" x14ac:dyDescent="0.15">
      <c r="V469">
        <v>120014</v>
      </c>
      <c r="W469" t="s">
        <v>1102</v>
      </c>
      <c r="X469" s="4"/>
    </row>
    <row r="470" spans="22:24" x14ac:dyDescent="0.15">
      <c r="V470">
        <v>120015</v>
      </c>
      <c r="W470" t="s">
        <v>1103</v>
      </c>
      <c r="X470" s="4"/>
    </row>
    <row r="471" spans="22:24" x14ac:dyDescent="0.15">
      <c r="V471">
        <v>120016</v>
      </c>
      <c r="W471" t="s">
        <v>1104</v>
      </c>
      <c r="X471" s="4"/>
    </row>
    <row r="472" spans="22:24" x14ac:dyDescent="0.15">
      <c r="V472">
        <v>120017</v>
      </c>
      <c r="W472" t="s">
        <v>1105</v>
      </c>
      <c r="X472" s="4"/>
    </row>
    <row r="473" spans="22:24" x14ac:dyDescent="0.15">
      <c r="V473">
        <v>120018</v>
      </c>
      <c r="W473" t="s">
        <v>1106</v>
      </c>
      <c r="X473" s="4"/>
    </row>
    <row r="474" spans="22:24" x14ac:dyDescent="0.15">
      <c r="V474">
        <v>120019</v>
      </c>
      <c r="W474" t="s">
        <v>1107</v>
      </c>
      <c r="X474" s="4"/>
    </row>
    <row r="475" spans="22:24" x14ac:dyDescent="0.15">
      <c r="V475">
        <v>120020</v>
      </c>
      <c r="W475" t="s">
        <v>1108</v>
      </c>
      <c r="X475" s="4"/>
    </row>
    <row r="476" spans="22:24" x14ac:dyDescent="0.15">
      <c r="V476">
        <v>120021</v>
      </c>
      <c r="W476" t="s">
        <v>1109</v>
      </c>
      <c r="X476" s="4"/>
    </row>
    <row r="477" spans="22:24" x14ac:dyDescent="0.15">
      <c r="V477">
        <v>120022</v>
      </c>
      <c r="W477" t="s">
        <v>1110</v>
      </c>
      <c r="X477" s="4"/>
    </row>
    <row r="478" spans="22:24" x14ac:dyDescent="0.15">
      <c r="V478">
        <v>120023</v>
      </c>
      <c r="W478" t="s">
        <v>1111</v>
      </c>
      <c r="X478" s="4"/>
    </row>
    <row r="479" spans="22:24" x14ac:dyDescent="0.15">
      <c r="V479">
        <v>120024</v>
      </c>
      <c r="W479" t="s">
        <v>1112</v>
      </c>
      <c r="X479" s="4"/>
    </row>
    <row r="480" spans="22:24" x14ac:dyDescent="0.15">
      <c r="V480">
        <v>120025</v>
      </c>
      <c r="W480" t="s">
        <v>1113</v>
      </c>
      <c r="X480" s="4"/>
    </row>
    <row r="481" spans="22:24" x14ac:dyDescent="0.15">
      <c r="V481">
        <v>120026</v>
      </c>
      <c r="W481" t="s">
        <v>1114</v>
      </c>
      <c r="X481" s="4"/>
    </row>
    <row r="482" spans="22:24" x14ac:dyDescent="0.15">
      <c r="V482">
        <v>120027</v>
      </c>
      <c r="W482" t="s">
        <v>1115</v>
      </c>
      <c r="X482" s="4"/>
    </row>
    <row r="483" spans="22:24" x14ac:dyDescent="0.15">
      <c r="V483">
        <v>120028</v>
      </c>
      <c r="W483" t="s">
        <v>1116</v>
      </c>
      <c r="X483" s="4"/>
    </row>
    <row r="484" spans="22:24" x14ac:dyDescent="0.15">
      <c r="V484">
        <v>120029</v>
      </c>
      <c r="W484" t="s">
        <v>1117</v>
      </c>
      <c r="X484" s="4"/>
    </row>
    <row r="485" spans="22:24" x14ac:dyDescent="0.15">
      <c r="V485">
        <v>120030</v>
      </c>
      <c r="W485" t="s">
        <v>1118</v>
      </c>
      <c r="X485" s="4"/>
    </row>
    <row r="486" spans="22:24" x14ac:dyDescent="0.15">
      <c r="V486">
        <v>120031</v>
      </c>
      <c r="W486" t="s">
        <v>1119</v>
      </c>
      <c r="X486" s="4">
        <v>1</v>
      </c>
    </row>
    <row r="487" spans="22:24" x14ac:dyDescent="0.15">
      <c r="V487">
        <v>120032</v>
      </c>
      <c r="W487" t="s">
        <v>1120</v>
      </c>
      <c r="X487" s="4"/>
    </row>
    <row r="488" spans="22:24" x14ac:dyDescent="0.15">
      <c r="V488">
        <v>120033</v>
      </c>
      <c r="W488" t="s">
        <v>1121</v>
      </c>
      <c r="X488" s="4"/>
    </row>
    <row r="489" spans="22:24" x14ac:dyDescent="0.15">
      <c r="V489">
        <v>120034</v>
      </c>
      <c r="W489" t="s">
        <v>988</v>
      </c>
      <c r="X489" s="4"/>
    </row>
    <row r="490" spans="22:24" x14ac:dyDescent="0.15">
      <c r="V490">
        <v>120035</v>
      </c>
      <c r="W490" t="s">
        <v>989</v>
      </c>
      <c r="X490" s="4"/>
    </row>
    <row r="491" spans="22:24" x14ac:dyDescent="0.15">
      <c r="V491">
        <v>120036</v>
      </c>
      <c r="W491" t="s">
        <v>990</v>
      </c>
      <c r="X491" s="4"/>
    </row>
    <row r="492" spans="22:24" x14ac:dyDescent="0.15">
      <c r="V492">
        <v>120037</v>
      </c>
      <c r="W492" t="s">
        <v>800</v>
      </c>
      <c r="X492" s="4"/>
    </row>
    <row r="493" spans="22:24" x14ac:dyDescent="0.15">
      <c r="V493">
        <v>120038</v>
      </c>
      <c r="W493" t="s">
        <v>1122</v>
      </c>
      <c r="X493" s="4"/>
    </row>
    <row r="494" spans="22:24" x14ac:dyDescent="0.15">
      <c r="V494">
        <v>120039</v>
      </c>
      <c r="W494" t="s">
        <v>992</v>
      </c>
      <c r="X494" s="4"/>
    </row>
    <row r="495" spans="22:24" x14ac:dyDescent="0.15">
      <c r="V495">
        <v>120040</v>
      </c>
      <c r="W495" t="s">
        <v>1123</v>
      </c>
      <c r="X495" s="4"/>
    </row>
    <row r="496" spans="22:24" x14ac:dyDescent="0.15">
      <c r="V496">
        <v>120041</v>
      </c>
      <c r="W496" t="s">
        <v>1124</v>
      </c>
      <c r="X496" s="4"/>
    </row>
    <row r="497" spans="22:24" x14ac:dyDescent="0.15">
      <c r="V497">
        <v>120042</v>
      </c>
      <c r="W497" t="s">
        <v>1125</v>
      </c>
      <c r="X497" s="4"/>
    </row>
    <row r="498" spans="22:24" x14ac:dyDescent="0.15">
      <c r="V498">
        <v>120043</v>
      </c>
      <c r="W498" t="s">
        <v>1126</v>
      </c>
      <c r="X498" s="4"/>
    </row>
    <row r="499" spans="22:24" x14ac:dyDescent="0.15">
      <c r="V499">
        <v>120044</v>
      </c>
      <c r="W499" t="s">
        <v>1127</v>
      </c>
      <c r="X499" s="4"/>
    </row>
    <row r="500" spans="22:24" x14ac:dyDescent="0.15">
      <c r="V500">
        <v>120045</v>
      </c>
      <c r="W500" t="s">
        <v>1128</v>
      </c>
      <c r="X500" s="4"/>
    </row>
    <row r="501" spans="22:24" x14ac:dyDescent="0.15">
      <c r="V501">
        <v>120046</v>
      </c>
      <c r="W501" t="s">
        <v>1129</v>
      </c>
      <c r="X501" s="4"/>
    </row>
    <row r="502" spans="22:24" x14ac:dyDescent="0.15">
      <c r="V502">
        <v>120047</v>
      </c>
      <c r="W502" t="s">
        <v>1130</v>
      </c>
      <c r="X502" s="4"/>
    </row>
    <row r="503" spans="22:24" x14ac:dyDescent="0.15">
      <c r="V503">
        <v>120048</v>
      </c>
      <c r="W503" t="s">
        <v>1131</v>
      </c>
      <c r="X503" s="4"/>
    </row>
    <row r="504" spans="22:24" x14ac:dyDescent="0.15">
      <c r="V504">
        <v>120049</v>
      </c>
      <c r="W504" t="s">
        <v>1132</v>
      </c>
      <c r="X504" s="4"/>
    </row>
    <row r="505" spans="22:24" x14ac:dyDescent="0.15">
      <c r="V505">
        <v>120050</v>
      </c>
      <c r="W505" t="s">
        <v>1133</v>
      </c>
      <c r="X505" s="4"/>
    </row>
    <row r="506" spans="22:24" x14ac:dyDescent="0.15">
      <c r="V506">
        <v>120051</v>
      </c>
      <c r="W506" t="s">
        <v>1134</v>
      </c>
      <c r="X506" s="4">
        <v>1</v>
      </c>
    </row>
    <row r="507" spans="22:24" x14ac:dyDescent="0.15">
      <c r="V507">
        <v>120052</v>
      </c>
      <c r="W507" t="s">
        <v>1135</v>
      </c>
      <c r="X507" s="4"/>
    </row>
    <row r="508" spans="22:24" x14ac:dyDescent="0.15">
      <c r="V508">
        <v>120053</v>
      </c>
      <c r="W508" t="s">
        <v>1136</v>
      </c>
      <c r="X508" s="4"/>
    </row>
    <row r="509" spans="22:24" x14ac:dyDescent="0.15">
      <c r="V509">
        <v>120054</v>
      </c>
      <c r="W509" t="s">
        <v>1137</v>
      </c>
      <c r="X509" s="4"/>
    </row>
    <row r="510" spans="22:24" x14ac:dyDescent="0.15">
      <c r="V510">
        <v>120055</v>
      </c>
      <c r="W510" t="s">
        <v>1138</v>
      </c>
      <c r="X510" s="4"/>
    </row>
    <row r="511" spans="22:24" x14ac:dyDescent="0.15">
      <c r="V511">
        <v>120056</v>
      </c>
      <c r="W511" t="s">
        <v>1139</v>
      </c>
      <c r="X511" s="4"/>
    </row>
    <row r="512" spans="22:24" x14ac:dyDescent="0.15">
      <c r="V512">
        <v>120057</v>
      </c>
      <c r="W512" t="s">
        <v>1140</v>
      </c>
      <c r="X512" s="4"/>
    </row>
    <row r="513" spans="22:24" x14ac:dyDescent="0.15">
      <c r="V513">
        <v>120058</v>
      </c>
      <c r="W513" t="s">
        <v>1141</v>
      </c>
      <c r="X513" s="4">
        <v>1</v>
      </c>
    </row>
    <row r="514" spans="22:24" x14ac:dyDescent="0.15">
      <c r="V514">
        <v>120059</v>
      </c>
      <c r="W514" t="s">
        <v>1142</v>
      </c>
      <c r="X514" s="4"/>
    </row>
    <row r="515" spans="22:24" x14ac:dyDescent="0.15">
      <c r="V515">
        <v>120060</v>
      </c>
      <c r="W515" t="s">
        <v>1143</v>
      </c>
      <c r="X515" s="4"/>
    </row>
    <row r="516" spans="22:24" x14ac:dyDescent="0.15">
      <c r="V516">
        <v>130001</v>
      </c>
      <c r="W516" t="s">
        <v>1144</v>
      </c>
      <c r="X516" s="4"/>
    </row>
    <row r="517" spans="22:24" x14ac:dyDescent="0.15">
      <c r="V517">
        <v>130002</v>
      </c>
      <c r="W517" t="s">
        <v>1145</v>
      </c>
      <c r="X517" s="4"/>
    </row>
    <row r="518" spans="22:24" x14ac:dyDescent="0.15">
      <c r="V518">
        <v>140001</v>
      </c>
      <c r="W518" t="s">
        <v>1146</v>
      </c>
      <c r="X518" s="4"/>
    </row>
    <row r="519" spans="22:24" x14ac:dyDescent="0.15">
      <c r="V519">
        <v>140002</v>
      </c>
      <c r="W519" t="s">
        <v>1147</v>
      </c>
      <c r="X519" s="4"/>
    </row>
    <row r="520" spans="22:24" x14ac:dyDescent="0.15">
      <c r="V520">
        <v>140003</v>
      </c>
      <c r="W520" t="s">
        <v>1148</v>
      </c>
      <c r="X520" s="4"/>
    </row>
    <row r="521" spans="22:24" x14ac:dyDescent="0.15">
      <c r="V521">
        <v>140004</v>
      </c>
      <c r="W521" t="s">
        <v>1149</v>
      </c>
      <c r="X521" s="4"/>
    </row>
    <row r="522" spans="22:24" x14ac:dyDescent="0.15">
      <c r="V522">
        <v>140005</v>
      </c>
      <c r="W522" t="s">
        <v>1150</v>
      </c>
      <c r="X522" s="4"/>
    </row>
    <row r="523" spans="22:24" x14ac:dyDescent="0.15">
      <c r="V523">
        <v>140006</v>
      </c>
      <c r="W523" t="s">
        <v>1151</v>
      </c>
      <c r="X523" s="4"/>
    </row>
    <row r="524" spans="22:24" x14ac:dyDescent="0.15">
      <c r="V524">
        <v>140007</v>
      </c>
      <c r="W524" t="s">
        <v>1152</v>
      </c>
      <c r="X524" s="4"/>
    </row>
    <row r="525" spans="22:24" x14ac:dyDescent="0.15">
      <c r="V525">
        <v>140008</v>
      </c>
      <c r="W525" t="s">
        <v>1153</v>
      </c>
      <c r="X525" s="4"/>
    </row>
    <row r="526" spans="22:24" x14ac:dyDescent="0.15">
      <c r="V526">
        <v>140009</v>
      </c>
      <c r="W526" t="s">
        <v>1154</v>
      </c>
      <c r="X526" s="4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13"/>
  <sheetViews>
    <sheetView topLeftCell="A25" workbookViewId="0">
      <selection activeCell="K83" sqref="K83"/>
    </sheetView>
  </sheetViews>
  <sheetFormatPr defaultColWidth="9" defaultRowHeight="13.5" x14ac:dyDescent="0.15"/>
  <cols>
    <col min="3" max="3" width="9.25" customWidth="1"/>
    <col min="14" max="14" width="102.125" customWidth="1"/>
    <col min="18" max="19" width="9.125" customWidth="1"/>
    <col min="20" max="20" width="9.5" customWidth="1"/>
    <col min="30" max="30" width="76.875" customWidth="1"/>
  </cols>
  <sheetData>
    <row r="2" spans="1:32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P2" t="s">
        <v>1155</v>
      </c>
      <c r="Q2" t="s">
        <v>9</v>
      </c>
      <c r="R2" t="s">
        <v>1156</v>
      </c>
      <c r="S2" t="s">
        <v>1157</v>
      </c>
      <c r="T2" t="s">
        <v>1158</v>
      </c>
    </row>
    <row r="3" spans="1:32" x14ac:dyDescent="0.15">
      <c r="B3" t="s">
        <v>96</v>
      </c>
      <c r="C3">
        <v>1</v>
      </c>
      <c r="D3">
        <v>101000</v>
      </c>
      <c r="E3" t="s">
        <v>97</v>
      </c>
      <c r="F3">
        <v>1</v>
      </c>
      <c r="G3">
        <v>1</v>
      </c>
      <c r="H3">
        <v>1</v>
      </c>
      <c r="I3">
        <v>2</v>
      </c>
      <c r="J3">
        <v>4</v>
      </c>
      <c r="K3">
        <v>4</v>
      </c>
      <c r="L3" t="s">
        <v>98</v>
      </c>
      <c r="M3">
        <v>15</v>
      </c>
      <c r="N3" s="4" t="s">
        <v>1159</v>
      </c>
      <c r="P3">
        <v>1</v>
      </c>
      <c r="Q3">
        <v>1</v>
      </c>
      <c r="R3">
        <v>181</v>
      </c>
      <c r="S3">
        <v>36</v>
      </c>
      <c r="T3">
        <v>909</v>
      </c>
      <c r="V3" t="str">
        <f>"{"&amp;1&amp;","&amp;R3&amp;"}"</f>
        <v>{1,181}</v>
      </c>
      <c r="W3" t="str">
        <f>"{"&amp;2&amp;","&amp;S3&amp;"}"</f>
        <v>{2,36}</v>
      </c>
      <c r="X3" t="str">
        <f>"{"&amp;3&amp;","&amp;T3&amp;"}"</f>
        <v>{3,909}</v>
      </c>
      <c r="Y3">
        <v>4</v>
      </c>
      <c r="Z3" t="s">
        <v>1160</v>
      </c>
      <c r="AA3" t="s">
        <v>1161</v>
      </c>
      <c r="AB3" t="s">
        <v>1162</v>
      </c>
      <c r="AD3" s="4" t="s">
        <v>1163</v>
      </c>
      <c r="AF3" t="str">
        <f>"{"&amp;Z3&amp;"|"&amp;AA3&amp;"|"&amp;AB3&amp;"|"&amp;AD3&amp;"}"</f>
        <v>{{1,145}|{2,29}|{3,909}|{4,600}|{5,15000}|{6,9000}|{7,0}|{8,10000}|{9,10000}|{10,3622}|{11,0}|{12,0}}</v>
      </c>
    </row>
    <row r="4" spans="1:32" x14ac:dyDescent="0.15">
      <c r="B4" t="s">
        <v>105</v>
      </c>
      <c r="C4">
        <v>1</v>
      </c>
      <c r="D4">
        <v>101001</v>
      </c>
      <c r="E4" t="s">
        <v>106</v>
      </c>
      <c r="F4">
        <v>1</v>
      </c>
      <c r="G4">
        <v>1</v>
      </c>
      <c r="H4">
        <v>1</v>
      </c>
      <c r="I4">
        <v>1</v>
      </c>
      <c r="J4">
        <v>2</v>
      </c>
      <c r="K4">
        <v>3</v>
      </c>
      <c r="L4" t="s">
        <v>107</v>
      </c>
      <c r="M4">
        <v>15</v>
      </c>
      <c r="N4" t="s">
        <v>1164</v>
      </c>
      <c r="Q4">
        <v>2</v>
      </c>
      <c r="R4">
        <v>101</v>
      </c>
      <c r="S4">
        <v>43</v>
      </c>
      <c r="T4">
        <v>1345</v>
      </c>
      <c r="V4" t="str">
        <f t="shared" ref="V4:V28" si="0">"{"&amp;1&amp;","&amp;R4&amp;"}"</f>
        <v>{1,101}</v>
      </c>
      <c r="W4" t="str">
        <f t="shared" ref="W4:W28" si="1">"{"&amp;2&amp;","&amp;S4&amp;"}"</f>
        <v>{2,43}</v>
      </c>
      <c r="X4" t="str">
        <f t="shared" ref="X4:X28" si="2">"{"&amp;3&amp;","&amp;T4&amp;"}"</f>
        <v>{3,1345}</v>
      </c>
      <c r="Y4">
        <v>2</v>
      </c>
      <c r="Z4" t="s">
        <v>1165</v>
      </c>
      <c r="AA4" t="s">
        <v>1166</v>
      </c>
      <c r="AB4" t="s">
        <v>1167</v>
      </c>
      <c r="AD4" s="4" t="s">
        <v>1163</v>
      </c>
      <c r="AF4" t="str">
        <f t="shared" ref="AF4:AF67" si="3">"{"&amp;Z4&amp;"|"&amp;AA4&amp;"|"&amp;AB4&amp;"|"&amp;AD4&amp;"}"</f>
        <v>{{1,101}|{2,43}|{3,1345}|{4,600}|{5,15000}|{6,9000}|{7,0}|{8,10000}|{9,10000}|{10,3622}|{11,0}|{12,0}}</v>
      </c>
    </row>
    <row r="5" spans="1:32" x14ac:dyDescent="0.15">
      <c r="B5" t="s">
        <v>113</v>
      </c>
      <c r="C5">
        <v>1</v>
      </c>
      <c r="D5">
        <v>101002</v>
      </c>
      <c r="E5" t="s">
        <v>114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 t="s">
        <v>115</v>
      </c>
      <c r="M5">
        <v>15</v>
      </c>
      <c r="N5" t="s">
        <v>1168</v>
      </c>
      <c r="Q5">
        <v>3</v>
      </c>
      <c r="R5">
        <v>112</v>
      </c>
      <c r="S5">
        <v>32</v>
      </c>
      <c r="T5">
        <v>1090</v>
      </c>
      <c r="V5" t="str">
        <f t="shared" si="0"/>
        <v>{1,112}</v>
      </c>
      <c r="W5" t="str">
        <f t="shared" si="1"/>
        <v>{2,32}</v>
      </c>
      <c r="X5" t="str">
        <f t="shared" si="2"/>
        <v>{3,1090}</v>
      </c>
      <c r="Y5">
        <v>1</v>
      </c>
      <c r="Z5" t="s">
        <v>1169</v>
      </c>
      <c r="AA5" t="s">
        <v>1170</v>
      </c>
      <c r="AB5" t="s">
        <v>1162</v>
      </c>
      <c r="AD5" s="4" t="s">
        <v>1163</v>
      </c>
      <c r="AF5" t="str">
        <f t="shared" si="3"/>
        <v>{{1,181}|{2,36}|{3,909}|{4,600}|{5,15000}|{6,9000}|{7,0}|{8,10000}|{9,10000}|{10,3622}|{11,0}|{12,0}}</v>
      </c>
    </row>
    <row r="6" spans="1:32" x14ac:dyDescent="0.15">
      <c r="B6" t="s">
        <v>120</v>
      </c>
      <c r="C6">
        <v>1</v>
      </c>
      <c r="D6">
        <v>101003</v>
      </c>
      <c r="E6" t="s">
        <v>121</v>
      </c>
      <c r="F6">
        <v>1</v>
      </c>
      <c r="G6">
        <v>1</v>
      </c>
      <c r="H6">
        <v>1</v>
      </c>
      <c r="I6">
        <v>1</v>
      </c>
      <c r="J6">
        <v>1</v>
      </c>
      <c r="K6">
        <v>3</v>
      </c>
      <c r="L6" t="s">
        <v>98</v>
      </c>
      <c r="M6">
        <v>15</v>
      </c>
      <c r="N6" t="s">
        <v>1171</v>
      </c>
      <c r="Q6">
        <v>4</v>
      </c>
      <c r="R6">
        <v>145</v>
      </c>
      <c r="S6">
        <v>29</v>
      </c>
      <c r="T6">
        <v>909</v>
      </c>
      <c r="V6" t="str">
        <f t="shared" si="0"/>
        <v>{1,145}</v>
      </c>
      <c r="W6" t="str">
        <f t="shared" si="1"/>
        <v>{2,29}</v>
      </c>
      <c r="X6" t="str">
        <f t="shared" si="2"/>
        <v>{3,909}</v>
      </c>
      <c r="Y6">
        <v>1</v>
      </c>
      <c r="Z6" t="s">
        <v>1169</v>
      </c>
      <c r="AA6" t="s">
        <v>1170</v>
      </c>
      <c r="AB6" t="s">
        <v>1162</v>
      </c>
      <c r="AD6" s="4" t="s">
        <v>1163</v>
      </c>
      <c r="AF6" t="str">
        <f t="shared" si="3"/>
        <v>{{1,181}|{2,36}|{3,909}|{4,600}|{5,15000}|{6,9000}|{7,0}|{8,10000}|{9,10000}|{10,3622}|{11,0}|{12,0}}</v>
      </c>
    </row>
    <row r="7" spans="1:32" x14ac:dyDescent="0.15">
      <c r="B7" t="s">
        <v>587</v>
      </c>
      <c r="C7">
        <v>1</v>
      </c>
      <c r="D7">
        <v>101004</v>
      </c>
      <c r="E7" t="s">
        <v>588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 t="s">
        <v>214</v>
      </c>
      <c r="M7">
        <v>15</v>
      </c>
      <c r="N7" t="s">
        <v>1172</v>
      </c>
      <c r="Q7">
        <v>5</v>
      </c>
      <c r="R7">
        <v>209</v>
      </c>
      <c r="S7">
        <v>25</v>
      </c>
      <c r="T7">
        <v>909</v>
      </c>
      <c r="V7" t="str">
        <f t="shared" si="0"/>
        <v>{1,209}</v>
      </c>
      <c r="W7" t="str">
        <f t="shared" si="1"/>
        <v>{2,25}</v>
      </c>
      <c r="X7" t="str">
        <f t="shared" si="2"/>
        <v>{3,909}</v>
      </c>
      <c r="Y7">
        <v>2</v>
      </c>
      <c r="Z7" t="s">
        <v>1165</v>
      </c>
      <c r="AA7" t="s">
        <v>1166</v>
      </c>
      <c r="AB7" t="s">
        <v>1167</v>
      </c>
      <c r="AD7" s="4" t="s">
        <v>1163</v>
      </c>
      <c r="AF7" t="str">
        <f t="shared" si="3"/>
        <v>{{1,101}|{2,43}|{3,1345}|{4,600}|{5,15000}|{6,9000}|{7,0}|{8,10000}|{9,10000}|{10,3622}|{11,0}|{12,0}}</v>
      </c>
    </row>
    <row r="8" spans="1:32" x14ac:dyDescent="0.15">
      <c r="B8" t="s">
        <v>125</v>
      </c>
      <c r="C8">
        <v>1</v>
      </c>
      <c r="D8">
        <v>101005</v>
      </c>
      <c r="E8" t="s">
        <v>126</v>
      </c>
      <c r="F8">
        <v>1</v>
      </c>
      <c r="G8">
        <v>1</v>
      </c>
      <c r="H8">
        <v>1</v>
      </c>
      <c r="I8">
        <v>2</v>
      </c>
      <c r="J8">
        <v>4</v>
      </c>
      <c r="K8">
        <v>2</v>
      </c>
      <c r="L8" t="s">
        <v>127</v>
      </c>
      <c r="M8">
        <v>15</v>
      </c>
      <c r="N8" t="s">
        <v>1173</v>
      </c>
      <c r="Y8">
        <v>4</v>
      </c>
      <c r="Z8" t="s">
        <v>1160</v>
      </c>
      <c r="AA8" t="s">
        <v>1161</v>
      </c>
      <c r="AB8" t="s">
        <v>1162</v>
      </c>
      <c r="AD8" s="4" t="s">
        <v>1163</v>
      </c>
      <c r="AF8" t="str">
        <f t="shared" si="3"/>
        <v>{{1,145}|{2,29}|{3,909}|{4,600}|{5,15000}|{6,9000}|{7,0}|{8,10000}|{9,10000}|{10,3622}|{11,0}|{12,0}}</v>
      </c>
    </row>
    <row r="9" spans="1:32" x14ac:dyDescent="0.15">
      <c r="B9" t="s">
        <v>131</v>
      </c>
      <c r="C9">
        <v>1</v>
      </c>
      <c r="D9">
        <v>101006</v>
      </c>
      <c r="E9" t="s">
        <v>132</v>
      </c>
      <c r="F9">
        <v>1</v>
      </c>
      <c r="G9">
        <v>1</v>
      </c>
      <c r="H9">
        <v>1</v>
      </c>
      <c r="I9">
        <v>2</v>
      </c>
      <c r="J9">
        <v>3</v>
      </c>
      <c r="K9">
        <v>1</v>
      </c>
      <c r="L9" t="s">
        <v>133</v>
      </c>
      <c r="M9">
        <v>15</v>
      </c>
      <c r="N9" t="s">
        <v>1174</v>
      </c>
      <c r="Y9">
        <v>3</v>
      </c>
      <c r="Z9" t="s">
        <v>1175</v>
      </c>
      <c r="AA9" t="s">
        <v>1176</v>
      </c>
      <c r="AB9" t="s">
        <v>1177</v>
      </c>
      <c r="AD9" s="4" t="s">
        <v>1163</v>
      </c>
      <c r="AF9" t="str">
        <f t="shared" si="3"/>
        <v>{{1,112}|{2,32}|{3,1090}|{4,600}|{5,15000}|{6,9000}|{7,0}|{8,10000}|{9,10000}|{10,3622}|{11,0}|{12,0}}</v>
      </c>
    </row>
    <row r="10" spans="1:32" x14ac:dyDescent="0.15">
      <c r="B10" t="s">
        <v>138</v>
      </c>
      <c r="C10">
        <v>1</v>
      </c>
      <c r="D10">
        <v>101007</v>
      </c>
      <c r="E10" t="s">
        <v>139</v>
      </c>
      <c r="F10">
        <v>1</v>
      </c>
      <c r="G10">
        <v>1</v>
      </c>
      <c r="H10">
        <v>1</v>
      </c>
      <c r="I10">
        <v>2</v>
      </c>
      <c r="J10">
        <v>4</v>
      </c>
      <c r="K10">
        <v>1</v>
      </c>
      <c r="L10" t="s">
        <v>107</v>
      </c>
      <c r="M10">
        <v>15</v>
      </c>
      <c r="N10" t="s">
        <v>1178</v>
      </c>
      <c r="P10">
        <v>3</v>
      </c>
      <c r="Q10">
        <v>1</v>
      </c>
      <c r="R10">
        <v>272</v>
      </c>
      <c r="S10">
        <v>54</v>
      </c>
      <c r="T10">
        <v>1363</v>
      </c>
      <c r="V10" t="str">
        <f t="shared" si="0"/>
        <v>{1,272}</v>
      </c>
      <c r="W10" t="str">
        <f t="shared" si="1"/>
        <v>{2,54}</v>
      </c>
      <c r="X10" t="str">
        <f t="shared" si="2"/>
        <v>{3,1363}</v>
      </c>
      <c r="Y10">
        <v>4</v>
      </c>
      <c r="Z10" t="s">
        <v>1160</v>
      </c>
      <c r="AA10" t="s">
        <v>1161</v>
      </c>
      <c r="AB10" t="s">
        <v>1162</v>
      </c>
      <c r="AD10" s="4" t="s">
        <v>1163</v>
      </c>
      <c r="AF10" t="str">
        <f t="shared" si="3"/>
        <v>{{1,145}|{2,29}|{3,909}|{4,600}|{5,15000}|{6,9000}|{7,0}|{8,10000}|{9,10000}|{10,3622}|{11,0}|{12,0}}</v>
      </c>
    </row>
    <row r="11" spans="1:32" x14ac:dyDescent="0.15">
      <c r="B11" t="s">
        <v>592</v>
      </c>
      <c r="C11">
        <v>1</v>
      </c>
      <c r="D11">
        <v>101008</v>
      </c>
      <c r="E11" t="s">
        <v>593</v>
      </c>
      <c r="F11">
        <v>1</v>
      </c>
      <c r="G11">
        <v>1</v>
      </c>
      <c r="H11">
        <v>1</v>
      </c>
      <c r="I11">
        <v>2</v>
      </c>
      <c r="J11">
        <v>3</v>
      </c>
      <c r="K11">
        <v>1</v>
      </c>
      <c r="L11" t="s">
        <v>156</v>
      </c>
      <c r="M11">
        <v>15</v>
      </c>
      <c r="N11" t="s">
        <v>1179</v>
      </c>
      <c r="Q11">
        <v>2</v>
      </c>
      <c r="R11">
        <v>152</v>
      </c>
      <c r="S11">
        <v>65</v>
      </c>
      <c r="T11">
        <v>2018</v>
      </c>
      <c r="V11" t="str">
        <f t="shared" si="0"/>
        <v>{1,152}</v>
      </c>
      <c r="W11" t="str">
        <f t="shared" si="1"/>
        <v>{2,65}</v>
      </c>
      <c r="X11" t="str">
        <f t="shared" si="2"/>
        <v>{3,2018}</v>
      </c>
      <c r="Y11">
        <v>3</v>
      </c>
      <c r="Z11" t="s">
        <v>1175</v>
      </c>
      <c r="AA11" t="s">
        <v>1176</v>
      </c>
      <c r="AB11" t="s">
        <v>1177</v>
      </c>
      <c r="AD11" s="4" t="s">
        <v>1163</v>
      </c>
      <c r="AF11" t="str">
        <f t="shared" si="3"/>
        <v>{{1,112}|{2,32}|{3,1090}|{4,600}|{5,15000}|{6,9000}|{7,0}|{8,10000}|{9,10000}|{10,3622}|{11,0}|{12,0}}</v>
      </c>
    </row>
    <row r="12" spans="1:32" x14ac:dyDescent="0.15">
      <c r="B12" t="s">
        <v>596</v>
      </c>
      <c r="C12">
        <v>1</v>
      </c>
      <c r="D12">
        <v>101009</v>
      </c>
      <c r="E12" t="s">
        <v>597</v>
      </c>
      <c r="F12">
        <v>1</v>
      </c>
      <c r="G12">
        <v>1</v>
      </c>
      <c r="H12">
        <v>1</v>
      </c>
      <c r="I12">
        <v>2</v>
      </c>
      <c r="J12">
        <v>4</v>
      </c>
      <c r="K12">
        <v>1</v>
      </c>
      <c r="L12" t="s">
        <v>107</v>
      </c>
      <c r="M12">
        <v>15</v>
      </c>
      <c r="N12" t="s">
        <v>1180</v>
      </c>
      <c r="Q12">
        <v>3</v>
      </c>
      <c r="R12">
        <v>169</v>
      </c>
      <c r="S12">
        <v>49</v>
      </c>
      <c r="T12">
        <v>1636</v>
      </c>
      <c r="V12" t="str">
        <f t="shared" si="0"/>
        <v>{1,169}</v>
      </c>
      <c r="W12" t="str">
        <f t="shared" si="1"/>
        <v>{2,49}</v>
      </c>
      <c r="X12" t="str">
        <f t="shared" si="2"/>
        <v>{3,1636}</v>
      </c>
      <c r="Y12">
        <v>4</v>
      </c>
      <c r="Z12" t="s">
        <v>1160</v>
      </c>
      <c r="AA12" t="s">
        <v>1161</v>
      </c>
      <c r="AB12" t="s">
        <v>1162</v>
      </c>
      <c r="AD12" s="4" t="s">
        <v>1163</v>
      </c>
      <c r="AF12" t="str">
        <f t="shared" si="3"/>
        <v>{{1,145}|{2,29}|{3,909}|{4,600}|{5,15000}|{6,9000}|{7,0}|{8,10000}|{9,10000}|{10,3622}|{11,0}|{12,0}}</v>
      </c>
    </row>
    <row r="13" spans="1:32" x14ac:dyDescent="0.15">
      <c r="B13" t="s">
        <v>600</v>
      </c>
      <c r="C13">
        <v>1</v>
      </c>
      <c r="D13">
        <v>101016</v>
      </c>
      <c r="E13" t="s">
        <v>601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 t="s">
        <v>107</v>
      </c>
      <c r="M13">
        <v>15</v>
      </c>
      <c r="N13" t="s">
        <v>1181</v>
      </c>
      <c r="Q13">
        <v>4</v>
      </c>
      <c r="R13">
        <v>218</v>
      </c>
      <c r="S13">
        <v>43</v>
      </c>
      <c r="T13">
        <v>1363</v>
      </c>
      <c r="V13" t="str">
        <f t="shared" si="0"/>
        <v>{1,218}</v>
      </c>
      <c r="W13" t="str">
        <f t="shared" si="1"/>
        <v>{2,43}</v>
      </c>
      <c r="X13" t="str">
        <f t="shared" si="2"/>
        <v>{3,1363}</v>
      </c>
      <c r="Y13">
        <v>1</v>
      </c>
      <c r="Z13" t="s">
        <v>1169</v>
      </c>
      <c r="AA13" t="s">
        <v>1170</v>
      </c>
      <c r="AB13" t="s">
        <v>1162</v>
      </c>
      <c r="AD13" s="4" t="s">
        <v>1163</v>
      </c>
      <c r="AF13" t="str">
        <f t="shared" si="3"/>
        <v>{{1,181}|{2,36}|{3,909}|{4,600}|{5,15000}|{6,9000}|{7,0}|{8,10000}|{9,10000}|{10,3622}|{11,0}|{12,0}}</v>
      </c>
    </row>
    <row r="14" spans="1:32" x14ac:dyDescent="0.15">
      <c r="B14" t="s">
        <v>143</v>
      </c>
      <c r="C14">
        <v>2</v>
      </c>
      <c r="D14">
        <v>101017</v>
      </c>
      <c r="E14" t="s">
        <v>144</v>
      </c>
      <c r="F14">
        <v>1</v>
      </c>
      <c r="G14">
        <v>1</v>
      </c>
      <c r="H14">
        <v>1</v>
      </c>
      <c r="I14">
        <v>1</v>
      </c>
      <c r="J14">
        <v>1</v>
      </c>
      <c r="K14">
        <v>4</v>
      </c>
      <c r="L14" t="s">
        <v>107</v>
      </c>
      <c r="M14">
        <v>15</v>
      </c>
      <c r="N14" t="s">
        <v>1182</v>
      </c>
      <c r="Q14">
        <v>5</v>
      </c>
      <c r="R14">
        <v>313</v>
      </c>
      <c r="S14">
        <v>38</v>
      </c>
      <c r="T14">
        <v>1363</v>
      </c>
      <c r="V14" t="str">
        <f t="shared" si="0"/>
        <v>{1,313}</v>
      </c>
      <c r="W14" t="str">
        <f t="shared" si="1"/>
        <v>{2,38}</v>
      </c>
      <c r="X14" t="str">
        <f t="shared" si="2"/>
        <v>{3,1363}</v>
      </c>
      <c r="Y14">
        <v>1</v>
      </c>
      <c r="Z14" t="s">
        <v>1169</v>
      </c>
      <c r="AA14" t="s">
        <v>1170</v>
      </c>
      <c r="AB14" t="s">
        <v>1162</v>
      </c>
      <c r="AD14" s="4" t="s">
        <v>1163</v>
      </c>
      <c r="AF14" t="str">
        <f t="shared" si="3"/>
        <v>{{1,181}|{2,36}|{3,909}|{4,600}|{5,15000}|{6,9000}|{7,0}|{8,10000}|{9,10000}|{10,3622}|{11,0}|{12,0}}</v>
      </c>
    </row>
    <row r="15" spans="1:32" s="1" customFormat="1" x14ac:dyDescent="0.15">
      <c r="B15" s="1" t="s">
        <v>148</v>
      </c>
      <c r="C15" s="1">
        <v>1</v>
      </c>
      <c r="D15" s="1">
        <v>101010</v>
      </c>
      <c r="E15" s="1" t="s">
        <v>149</v>
      </c>
      <c r="F15" s="1">
        <v>1</v>
      </c>
      <c r="G15" s="1">
        <v>3</v>
      </c>
      <c r="H15" s="1">
        <v>8</v>
      </c>
      <c r="I15" s="1">
        <v>1</v>
      </c>
      <c r="J15" s="1">
        <v>2</v>
      </c>
      <c r="K15" s="1">
        <v>2</v>
      </c>
      <c r="L15" s="1" t="s">
        <v>127</v>
      </c>
      <c r="M15" s="1">
        <v>15</v>
      </c>
      <c r="N15" s="1" t="s">
        <v>1183</v>
      </c>
      <c r="V15" s="5"/>
      <c r="W15" s="5"/>
      <c r="X15" s="5"/>
      <c r="Y15" s="1">
        <v>2</v>
      </c>
      <c r="Z15" s="1" t="s">
        <v>1184</v>
      </c>
      <c r="AA15" s="1" t="s">
        <v>1185</v>
      </c>
      <c r="AB15" s="1" t="s">
        <v>1186</v>
      </c>
      <c r="AD15" s="4" t="s">
        <v>1163</v>
      </c>
      <c r="AF15" t="str">
        <f t="shared" si="3"/>
        <v>{{1,152}|{2,65}|{3,2018}|{4,600}|{5,15000}|{6,9000}|{7,0}|{8,10000}|{9,10000}|{10,3622}|{11,0}|{12,0}}</v>
      </c>
    </row>
    <row r="16" spans="1:32" s="1" customFormat="1" x14ac:dyDescent="0.15">
      <c r="B16" s="1" t="s">
        <v>154</v>
      </c>
      <c r="C16" s="1">
        <v>1</v>
      </c>
      <c r="D16" s="1">
        <v>101011</v>
      </c>
      <c r="E16" s="1" t="s">
        <v>155</v>
      </c>
      <c r="F16" s="1">
        <v>1</v>
      </c>
      <c r="G16" s="1">
        <v>3</v>
      </c>
      <c r="H16" s="1">
        <v>8</v>
      </c>
      <c r="I16" s="1">
        <v>1</v>
      </c>
      <c r="J16" s="1">
        <v>2</v>
      </c>
      <c r="K16" s="1">
        <v>1</v>
      </c>
      <c r="L16" s="1" t="s">
        <v>156</v>
      </c>
      <c r="M16" s="1">
        <v>15</v>
      </c>
      <c r="N16" s="1" t="s">
        <v>1187</v>
      </c>
      <c r="V16" s="5"/>
      <c r="W16" s="5"/>
      <c r="X16" s="5"/>
      <c r="Y16" s="1">
        <v>2</v>
      </c>
      <c r="Z16" s="1" t="s">
        <v>1184</v>
      </c>
      <c r="AA16" s="1" t="s">
        <v>1185</v>
      </c>
      <c r="AB16" s="1" t="s">
        <v>1186</v>
      </c>
      <c r="AD16" s="4" t="s">
        <v>1163</v>
      </c>
      <c r="AF16" t="str">
        <f t="shared" si="3"/>
        <v>{{1,152}|{2,65}|{3,2018}|{4,600}|{5,15000}|{6,9000}|{7,0}|{8,10000}|{9,10000}|{10,3622}|{11,0}|{12,0}}</v>
      </c>
    </row>
    <row r="17" spans="2:32" s="2" customFormat="1" x14ac:dyDescent="0.15">
      <c r="B17" s="2" t="s">
        <v>160</v>
      </c>
      <c r="C17" s="2">
        <v>1</v>
      </c>
      <c r="D17" s="2">
        <v>101012</v>
      </c>
      <c r="E17" s="2" t="s">
        <v>161</v>
      </c>
      <c r="F17" s="2">
        <v>1</v>
      </c>
      <c r="G17" s="2">
        <v>3</v>
      </c>
      <c r="H17" s="2">
        <v>8</v>
      </c>
      <c r="I17" s="2">
        <v>1</v>
      </c>
      <c r="J17" s="2">
        <v>1</v>
      </c>
      <c r="K17" s="2">
        <v>2</v>
      </c>
      <c r="L17" s="2" t="s">
        <v>107</v>
      </c>
      <c r="M17" s="2">
        <v>15</v>
      </c>
      <c r="N17" s="2" t="s">
        <v>1188</v>
      </c>
      <c r="P17" s="2">
        <v>5</v>
      </c>
      <c r="Q17" s="2">
        <v>1</v>
      </c>
      <c r="R17" s="2">
        <v>454</v>
      </c>
      <c r="S17" s="2">
        <v>90</v>
      </c>
      <c r="T17" s="2">
        <v>2272</v>
      </c>
      <c r="V17" s="2" t="str">
        <f t="shared" si="0"/>
        <v>{1,454}</v>
      </c>
      <c r="W17" s="2" t="str">
        <f t="shared" si="1"/>
        <v>{2,90}</v>
      </c>
      <c r="X17" s="2" t="str">
        <f t="shared" si="2"/>
        <v>{3,2272}</v>
      </c>
      <c r="Y17" s="2">
        <v>1</v>
      </c>
      <c r="Z17" s="2" t="s">
        <v>1189</v>
      </c>
      <c r="AA17" s="2" t="s">
        <v>1190</v>
      </c>
      <c r="AB17" s="2" t="s">
        <v>1191</v>
      </c>
      <c r="AD17" s="4" t="s">
        <v>1163</v>
      </c>
      <c r="AF17" t="str">
        <f t="shared" si="3"/>
        <v>{{1,313}|{2,38}|{3,1363}|{4,600}|{5,15000}|{6,9000}|{7,0}|{8,10000}|{9,10000}|{10,3622}|{11,0}|{12,0}}</v>
      </c>
    </row>
    <row r="18" spans="2:32" s="1" customFormat="1" x14ac:dyDescent="0.15">
      <c r="B18" s="1" t="s">
        <v>166</v>
      </c>
      <c r="C18" s="1">
        <v>1</v>
      </c>
      <c r="D18" s="1">
        <v>101013</v>
      </c>
      <c r="E18" s="1" t="s">
        <v>167</v>
      </c>
      <c r="F18" s="1">
        <v>1</v>
      </c>
      <c r="G18" s="1">
        <v>3</v>
      </c>
      <c r="H18" s="1">
        <v>8</v>
      </c>
      <c r="I18" s="1">
        <v>1</v>
      </c>
      <c r="J18" s="1">
        <v>1</v>
      </c>
      <c r="K18" s="1">
        <v>2</v>
      </c>
      <c r="L18" s="1" t="s">
        <v>98</v>
      </c>
      <c r="M18" s="1">
        <v>15</v>
      </c>
      <c r="N18" s="1" t="s">
        <v>1192</v>
      </c>
      <c r="Q18" s="1">
        <v>2</v>
      </c>
      <c r="R18" s="5">
        <v>254</v>
      </c>
      <c r="S18" s="5">
        <v>109</v>
      </c>
      <c r="T18" s="5">
        <v>3363</v>
      </c>
      <c r="V18" s="5" t="str">
        <f t="shared" si="0"/>
        <v>{1,254}</v>
      </c>
      <c r="W18" s="5" t="str">
        <f t="shared" si="1"/>
        <v>{2,109}</v>
      </c>
      <c r="X18" s="5" t="str">
        <f t="shared" si="2"/>
        <v>{3,3363}</v>
      </c>
      <c r="Y18" s="6">
        <v>1</v>
      </c>
      <c r="Z18" s="7" t="s">
        <v>1193</v>
      </c>
      <c r="AA18" s="7" t="s">
        <v>1194</v>
      </c>
      <c r="AB18" s="7" t="s">
        <v>1191</v>
      </c>
      <c r="AD18" s="4" t="s">
        <v>1163</v>
      </c>
      <c r="AF18" t="str">
        <f t="shared" si="3"/>
        <v>{{1,272}|{2,54}|{3,1363}|{4,600}|{5,15000}|{6,9000}|{7,0}|{8,10000}|{9,10000}|{10,3622}|{11,0}|{12,0}}</v>
      </c>
    </row>
    <row r="19" spans="2:32" s="1" customFormat="1" x14ac:dyDescent="0.15">
      <c r="B19" s="1" t="s">
        <v>172</v>
      </c>
      <c r="C19" s="1">
        <v>1</v>
      </c>
      <c r="D19" s="1">
        <v>101014</v>
      </c>
      <c r="E19" s="1" t="s">
        <v>173</v>
      </c>
      <c r="F19" s="1">
        <v>1</v>
      </c>
      <c r="G19" s="1">
        <v>3</v>
      </c>
      <c r="H19" s="1">
        <v>8</v>
      </c>
      <c r="I19" s="1">
        <v>2</v>
      </c>
      <c r="J19" s="1">
        <v>4</v>
      </c>
      <c r="K19" s="1">
        <v>1</v>
      </c>
      <c r="L19" s="1" t="s">
        <v>107</v>
      </c>
      <c r="M19" s="1">
        <v>15</v>
      </c>
      <c r="N19" s="1" t="s">
        <v>1195</v>
      </c>
      <c r="Q19" s="1">
        <v>3</v>
      </c>
      <c r="R19" s="5">
        <v>281</v>
      </c>
      <c r="S19" s="5">
        <v>81</v>
      </c>
      <c r="T19" s="5">
        <v>2727</v>
      </c>
      <c r="V19" s="5" t="str">
        <f t="shared" si="0"/>
        <v>{1,281}</v>
      </c>
      <c r="W19" s="5" t="str">
        <f t="shared" si="1"/>
        <v>{2,81}</v>
      </c>
      <c r="X19" s="5" t="str">
        <f t="shared" si="2"/>
        <v>{3,2727}</v>
      </c>
      <c r="Y19" s="6">
        <v>4</v>
      </c>
      <c r="Z19" s="6" t="s">
        <v>1196</v>
      </c>
      <c r="AA19" s="6" t="s">
        <v>1166</v>
      </c>
      <c r="AB19" s="6" t="s">
        <v>1191</v>
      </c>
      <c r="AD19" s="4" t="s">
        <v>1163</v>
      </c>
      <c r="AF19" t="str">
        <f t="shared" si="3"/>
        <v>{{1,218}|{2,43}|{3,1363}|{4,600}|{5,15000}|{6,9000}|{7,0}|{8,10000}|{9,10000}|{10,3622}|{11,0}|{12,0}}</v>
      </c>
    </row>
    <row r="20" spans="2:32" s="1" customFormat="1" x14ac:dyDescent="0.15">
      <c r="B20" s="1" t="s">
        <v>178</v>
      </c>
      <c r="C20" s="1">
        <v>1</v>
      </c>
      <c r="D20" s="1">
        <v>101015</v>
      </c>
      <c r="E20" s="1" t="s">
        <v>179</v>
      </c>
      <c r="F20" s="1">
        <v>1</v>
      </c>
      <c r="G20" s="1">
        <v>3</v>
      </c>
      <c r="H20" s="1">
        <v>8</v>
      </c>
      <c r="I20" s="1">
        <v>2</v>
      </c>
      <c r="J20" s="1">
        <v>4</v>
      </c>
      <c r="K20" s="1">
        <v>1</v>
      </c>
      <c r="L20" s="1" t="s">
        <v>107</v>
      </c>
      <c r="M20" s="1">
        <v>15</v>
      </c>
      <c r="N20" s="1" t="s">
        <v>1197</v>
      </c>
      <c r="Q20" s="1">
        <v>4</v>
      </c>
      <c r="R20" s="5">
        <v>363</v>
      </c>
      <c r="S20" s="5">
        <v>72</v>
      </c>
      <c r="T20" s="5">
        <v>2272</v>
      </c>
      <c r="V20" s="5" t="str">
        <f t="shared" si="0"/>
        <v>{1,363}</v>
      </c>
      <c r="W20" s="5" t="str">
        <f t="shared" si="1"/>
        <v>{2,72}</v>
      </c>
      <c r="X20" s="5" t="str">
        <f t="shared" si="2"/>
        <v>{3,2272}</v>
      </c>
      <c r="Y20" s="6">
        <v>4</v>
      </c>
      <c r="Z20" s="6" t="s">
        <v>1196</v>
      </c>
      <c r="AA20" s="6" t="s">
        <v>1166</v>
      </c>
      <c r="AB20" s="6" t="s">
        <v>1191</v>
      </c>
      <c r="AD20" s="4" t="s">
        <v>1163</v>
      </c>
      <c r="AF20" t="str">
        <f t="shared" si="3"/>
        <v>{{1,218}|{2,43}|{3,1363}|{4,600}|{5,15000}|{6,9000}|{7,0}|{8,10000}|{9,10000}|{10,3622}|{11,0}|{12,0}}</v>
      </c>
    </row>
    <row r="21" spans="2:32" s="1" customFormat="1" x14ac:dyDescent="0.15">
      <c r="B21" s="1" t="s">
        <v>605</v>
      </c>
      <c r="C21" s="1">
        <v>2</v>
      </c>
      <c r="D21" s="1">
        <v>102001</v>
      </c>
      <c r="E21" s="1" t="s">
        <v>606</v>
      </c>
      <c r="F21" s="1">
        <v>0</v>
      </c>
      <c r="G21" s="1">
        <v>3</v>
      </c>
      <c r="H21" s="1">
        <v>8</v>
      </c>
      <c r="I21" s="1">
        <v>1</v>
      </c>
      <c r="J21" s="1">
        <v>1</v>
      </c>
      <c r="K21" s="1">
        <v>2</v>
      </c>
      <c r="L21" s="1" t="s">
        <v>127</v>
      </c>
      <c r="M21" s="1">
        <v>15</v>
      </c>
      <c r="N21" s="1" t="s">
        <v>1198</v>
      </c>
      <c r="Q21" s="1">
        <v>5</v>
      </c>
      <c r="R21" s="5">
        <v>522</v>
      </c>
      <c r="S21" s="5">
        <v>63</v>
      </c>
      <c r="T21" s="5">
        <v>2272</v>
      </c>
      <c r="V21" s="5" t="str">
        <f t="shared" si="0"/>
        <v>{1,522}</v>
      </c>
      <c r="W21" s="5" t="str">
        <f t="shared" si="1"/>
        <v>{2,63}</v>
      </c>
      <c r="X21" s="5" t="str">
        <f t="shared" si="2"/>
        <v>{3,2272}</v>
      </c>
      <c r="Y21" s="6">
        <v>1</v>
      </c>
      <c r="Z21" s="7" t="s">
        <v>1193</v>
      </c>
      <c r="AA21" s="7" t="s">
        <v>1194</v>
      </c>
      <c r="AB21" s="7" t="s">
        <v>1191</v>
      </c>
      <c r="AD21" s="4" t="s">
        <v>1163</v>
      </c>
      <c r="AF21" t="str">
        <f t="shared" si="3"/>
        <v>{{1,272}|{2,54}|{3,1363}|{4,600}|{5,15000}|{6,9000}|{7,0}|{8,10000}|{9,10000}|{10,3622}|{11,0}|{12,0}}</v>
      </c>
    </row>
    <row r="22" spans="2:32" s="1" customFormat="1" x14ac:dyDescent="0.15">
      <c r="B22" s="1" t="s">
        <v>610</v>
      </c>
      <c r="C22" s="1">
        <v>2</v>
      </c>
      <c r="D22" s="1">
        <v>102002</v>
      </c>
      <c r="E22" s="1" t="s">
        <v>611</v>
      </c>
      <c r="F22" s="1">
        <v>0</v>
      </c>
      <c r="G22" s="1">
        <v>3</v>
      </c>
      <c r="H22" s="1">
        <v>8</v>
      </c>
      <c r="I22" s="1">
        <v>1</v>
      </c>
      <c r="J22" s="1">
        <v>2</v>
      </c>
      <c r="K22" s="1">
        <v>2</v>
      </c>
      <c r="L22" s="1" t="s">
        <v>214</v>
      </c>
      <c r="M22" s="1">
        <v>15</v>
      </c>
      <c r="N22" s="1" t="s">
        <v>1199</v>
      </c>
      <c r="V22" s="5"/>
      <c r="W22" s="5"/>
      <c r="X22" s="5"/>
      <c r="Y22" s="1">
        <v>2</v>
      </c>
      <c r="Z22" s="1" t="s">
        <v>1184</v>
      </c>
      <c r="AA22" s="1" t="s">
        <v>1185</v>
      </c>
      <c r="AB22" s="1" t="s">
        <v>1186</v>
      </c>
      <c r="AD22" s="4" t="s">
        <v>1163</v>
      </c>
      <c r="AF22" t="str">
        <f t="shared" si="3"/>
        <v>{{1,152}|{2,65}|{3,2018}|{4,600}|{5,15000}|{6,9000}|{7,0}|{8,10000}|{9,10000}|{10,3622}|{11,0}|{12,0}}</v>
      </c>
    </row>
    <row r="23" spans="2:32" s="1" customFormat="1" x14ac:dyDescent="0.15">
      <c r="B23" s="1" t="s">
        <v>189</v>
      </c>
      <c r="C23" s="1">
        <v>2</v>
      </c>
      <c r="D23" s="1">
        <v>102006</v>
      </c>
      <c r="E23" s="1" t="s">
        <v>184</v>
      </c>
      <c r="F23" s="1">
        <v>1</v>
      </c>
      <c r="G23" s="1">
        <v>3</v>
      </c>
      <c r="H23" s="1">
        <v>8</v>
      </c>
      <c r="I23" s="1">
        <v>2</v>
      </c>
      <c r="J23" s="1">
        <v>3</v>
      </c>
      <c r="K23" s="1">
        <v>4</v>
      </c>
      <c r="L23" s="1" t="s">
        <v>115</v>
      </c>
      <c r="M23" s="1">
        <v>15</v>
      </c>
      <c r="N23" s="1" t="s">
        <v>1200</v>
      </c>
      <c r="V23" s="5"/>
      <c r="W23" s="5"/>
      <c r="X23" s="5"/>
      <c r="Y23" s="1">
        <v>3</v>
      </c>
      <c r="Z23" s="1" t="s">
        <v>1201</v>
      </c>
      <c r="AA23" s="1" t="s">
        <v>1202</v>
      </c>
      <c r="AB23" s="1" t="s">
        <v>1203</v>
      </c>
      <c r="AD23" s="4" t="s">
        <v>1163</v>
      </c>
      <c r="AF23" t="str">
        <f t="shared" si="3"/>
        <v>{{1,169}|{2,49}|{3,1636}|{4,600}|{5,15000}|{6,9000}|{7,0}|{8,10000}|{9,10000}|{10,3622}|{11,0}|{12,0}}</v>
      </c>
    </row>
    <row r="24" spans="2:32" s="1" customFormat="1" x14ac:dyDescent="0.15">
      <c r="B24" s="1" t="s">
        <v>1204</v>
      </c>
      <c r="C24" s="1">
        <v>2</v>
      </c>
      <c r="D24" s="1">
        <v>102007</v>
      </c>
      <c r="E24" s="1" t="s">
        <v>191</v>
      </c>
      <c r="F24" s="1">
        <v>1</v>
      </c>
      <c r="G24" s="1">
        <v>3</v>
      </c>
      <c r="H24" s="1">
        <v>8</v>
      </c>
      <c r="I24" s="1">
        <v>1</v>
      </c>
      <c r="J24" s="1">
        <v>1</v>
      </c>
      <c r="K24" s="1">
        <v>4</v>
      </c>
      <c r="L24" s="1" t="s">
        <v>107</v>
      </c>
      <c r="M24" s="1">
        <v>15</v>
      </c>
      <c r="N24" s="1" t="s">
        <v>1205</v>
      </c>
      <c r="P24" s="1">
        <v>6</v>
      </c>
      <c r="Q24" s="1">
        <v>1</v>
      </c>
      <c r="R24" s="5">
        <v>545</v>
      </c>
      <c r="S24" s="5">
        <v>109</v>
      </c>
      <c r="T24" s="5">
        <v>2727</v>
      </c>
      <c r="V24" s="5" t="str">
        <f t="shared" si="0"/>
        <v>{1,545}</v>
      </c>
      <c r="W24" s="5" t="str">
        <f t="shared" si="1"/>
        <v>{2,109}</v>
      </c>
      <c r="X24" s="5" t="str">
        <f t="shared" si="2"/>
        <v>{3,2727}</v>
      </c>
      <c r="Y24" s="1">
        <v>1</v>
      </c>
      <c r="Z24" s="7" t="s">
        <v>1193</v>
      </c>
      <c r="AA24" s="7" t="s">
        <v>1194</v>
      </c>
      <c r="AB24" s="7" t="s">
        <v>1191</v>
      </c>
      <c r="AD24" s="4" t="s">
        <v>1163</v>
      </c>
      <c r="AF24" t="str">
        <f t="shared" si="3"/>
        <v>{{1,272}|{2,54}|{3,1363}|{4,600}|{5,15000}|{6,9000}|{7,0}|{8,10000}|{9,10000}|{10,3622}|{11,0}|{12,0}}</v>
      </c>
    </row>
    <row r="25" spans="2:32" s="1" customFormat="1" x14ac:dyDescent="0.15">
      <c r="B25" s="1" t="s">
        <v>196</v>
      </c>
      <c r="C25" s="1">
        <v>2</v>
      </c>
      <c r="D25" s="1">
        <v>102008</v>
      </c>
      <c r="E25" s="1" t="s">
        <v>197</v>
      </c>
      <c r="F25" s="1">
        <v>1</v>
      </c>
      <c r="G25" s="1">
        <v>3</v>
      </c>
      <c r="H25" s="1">
        <v>8</v>
      </c>
      <c r="I25" s="1">
        <v>1</v>
      </c>
      <c r="J25" s="1">
        <v>2</v>
      </c>
      <c r="K25" s="1">
        <v>3</v>
      </c>
      <c r="L25" s="1" t="s">
        <v>107</v>
      </c>
      <c r="M25" s="1">
        <v>15</v>
      </c>
      <c r="N25" s="1" t="s">
        <v>1206</v>
      </c>
      <c r="Q25" s="1">
        <v>2</v>
      </c>
      <c r="R25" s="5">
        <v>305</v>
      </c>
      <c r="S25" s="5">
        <v>130</v>
      </c>
      <c r="T25" s="5">
        <v>4036</v>
      </c>
      <c r="V25" s="5" t="str">
        <f t="shared" si="0"/>
        <v>{1,305}</v>
      </c>
      <c r="W25" s="5" t="str">
        <f t="shared" si="1"/>
        <v>{2,130}</v>
      </c>
      <c r="X25" s="5" t="str">
        <f t="shared" si="2"/>
        <v>{3,4036}</v>
      </c>
      <c r="Y25" s="1">
        <v>2</v>
      </c>
      <c r="Z25" s="1" t="s">
        <v>1184</v>
      </c>
      <c r="AA25" s="1" t="s">
        <v>1185</v>
      </c>
      <c r="AB25" s="1" t="s">
        <v>1186</v>
      </c>
      <c r="AD25" s="4" t="s">
        <v>1163</v>
      </c>
      <c r="AF25" t="str">
        <f t="shared" si="3"/>
        <v>{{1,152}|{2,65}|{3,2018}|{4,600}|{5,15000}|{6,9000}|{7,0}|{8,10000}|{9,10000}|{10,3622}|{11,0}|{12,0}}</v>
      </c>
    </row>
    <row r="26" spans="2:32" s="1" customFormat="1" x14ac:dyDescent="0.15">
      <c r="B26" s="1" t="s">
        <v>201</v>
      </c>
      <c r="C26" s="1">
        <v>2</v>
      </c>
      <c r="D26" s="1">
        <v>102009</v>
      </c>
      <c r="E26" s="1" t="s">
        <v>202</v>
      </c>
      <c r="F26" s="1">
        <v>1</v>
      </c>
      <c r="G26" s="1">
        <v>3</v>
      </c>
      <c r="H26" s="1">
        <v>8</v>
      </c>
      <c r="I26" s="1">
        <v>1</v>
      </c>
      <c r="J26" s="1">
        <v>1</v>
      </c>
      <c r="K26" s="1">
        <v>3</v>
      </c>
      <c r="L26" s="1" t="s">
        <v>133</v>
      </c>
      <c r="M26" s="1">
        <v>15</v>
      </c>
      <c r="N26" s="1" t="s">
        <v>1198</v>
      </c>
      <c r="Q26" s="1">
        <v>3</v>
      </c>
      <c r="R26" s="5">
        <v>338</v>
      </c>
      <c r="S26" s="5">
        <v>98</v>
      </c>
      <c r="T26" s="5">
        <v>3272</v>
      </c>
      <c r="V26" s="5" t="str">
        <f t="shared" si="0"/>
        <v>{1,338}</v>
      </c>
      <c r="W26" s="5" t="str">
        <f t="shared" si="1"/>
        <v>{2,98}</v>
      </c>
      <c r="X26" s="5" t="str">
        <f t="shared" si="2"/>
        <v>{3,3272}</v>
      </c>
      <c r="Y26" s="1">
        <v>1</v>
      </c>
      <c r="Z26" s="7" t="s">
        <v>1193</v>
      </c>
      <c r="AA26" s="7" t="s">
        <v>1194</v>
      </c>
      <c r="AB26" s="7" t="s">
        <v>1191</v>
      </c>
      <c r="AD26" s="4" t="s">
        <v>1163</v>
      </c>
      <c r="AF26" t="str">
        <f t="shared" si="3"/>
        <v>{{1,272}|{2,54}|{3,1363}|{4,600}|{5,15000}|{6,9000}|{7,0}|{8,10000}|{9,10000}|{10,3622}|{11,0}|{12,0}}</v>
      </c>
    </row>
    <row r="27" spans="2:32" s="1" customFormat="1" x14ac:dyDescent="0.15">
      <c r="B27" s="1" t="s">
        <v>206</v>
      </c>
      <c r="C27" s="1">
        <v>2</v>
      </c>
      <c r="D27" s="1">
        <v>102013</v>
      </c>
      <c r="E27" s="1" t="s">
        <v>207</v>
      </c>
      <c r="F27" s="1">
        <v>1</v>
      </c>
      <c r="G27" s="1">
        <v>3</v>
      </c>
      <c r="H27" s="1">
        <v>8</v>
      </c>
      <c r="I27" s="1">
        <v>1</v>
      </c>
      <c r="J27" s="1">
        <v>2</v>
      </c>
      <c r="K27" s="1">
        <v>4</v>
      </c>
      <c r="L27" s="1" t="s">
        <v>208</v>
      </c>
      <c r="M27" s="1">
        <v>15</v>
      </c>
      <c r="N27" s="1" t="s">
        <v>1207</v>
      </c>
      <c r="Q27" s="1">
        <v>4</v>
      </c>
      <c r="R27" s="5">
        <v>436</v>
      </c>
      <c r="S27" s="5">
        <v>87</v>
      </c>
      <c r="T27" s="5">
        <v>2727</v>
      </c>
      <c r="V27" s="5" t="str">
        <f t="shared" si="0"/>
        <v>{1,436}</v>
      </c>
      <c r="W27" s="5" t="str">
        <f t="shared" si="1"/>
        <v>{2,87}</v>
      </c>
      <c r="X27" s="5" t="str">
        <f t="shared" si="2"/>
        <v>{3,2727}</v>
      </c>
      <c r="Y27" s="1">
        <v>2</v>
      </c>
      <c r="Z27" s="1" t="s">
        <v>1184</v>
      </c>
      <c r="AA27" s="1" t="s">
        <v>1185</v>
      </c>
      <c r="AB27" s="1" t="s">
        <v>1186</v>
      </c>
      <c r="AD27" s="4" t="s">
        <v>1163</v>
      </c>
      <c r="AF27" t="str">
        <f t="shared" si="3"/>
        <v>{{1,152}|{2,65}|{3,2018}|{4,600}|{5,15000}|{6,9000}|{7,0}|{8,10000}|{9,10000}|{10,3622}|{11,0}|{12,0}}</v>
      </c>
    </row>
    <row r="28" spans="2:32" s="1" customFormat="1" x14ac:dyDescent="0.15">
      <c r="B28" s="1" t="s">
        <v>615</v>
      </c>
      <c r="C28" s="1">
        <v>2</v>
      </c>
      <c r="D28" s="1">
        <v>102014</v>
      </c>
      <c r="E28" s="1" t="s">
        <v>616</v>
      </c>
      <c r="F28" s="1">
        <v>0</v>
      </c>
      <c r="G28" s="1">
        <v>3</v>
      </c>
      <c r="H28" s="1">
        <v>8</v>
      </c>
      <c r="I28" s="1">
        <v>1</v>
      </c>
      <c r="J28" s="1">
        <v>2</v>
      </c>
      <c r="K28" s="1">
        <v>3</v>
      </c>
      <c r="L28" s="1" t="s">
        <v>214</v>
      </c>
      <c r="M28" s="1">
        <v>15</v>
      </c>
      <c r="N28" s="1" t="s">
        <v>1208</v>
      </c>
      <c r="Q28" s="1">
        <v>5</v>
      </c>
      <c r="R28" s="5">
        <v>627</v>
      </c>
      <c r="S28" s="5">
        <v>76</v>
      </c>
      <c r="T28" s="5">
        <v>2727</v>
      </c>
      <c r="V28" s="5" t="str">
        <f t="shared" si="0"/>
        <v>{1,627}</v>
      </c>
      <c r="W28" s="5" t="str">
        <f t="shared" si="1"/>
        <v>{2,76}</v>
      </c>
      <c r="X28" s="5" t="str">
        <f t="shared" si="2"/>
        <v>{3,2727}</v>
      </c>
      <c r="Y28" s="1">
        <v>2</v>
      </c>
      <c r="Z28" s="1" t="s">
        <v>1184</v>
      </c>
      <c r="AA28" s="1" t="s">
        <v>1185</v>
      </c>
      <c r="AB28" s="1" t="s">
        <v>1186</v>
      </c>
      <c r="AD28" s="4" t="s">
        <v>1163</v>
      </c>
      <c r="AF28" t="str">
        <f t="shared" si="3"/>
        <v>{{1,152}|{2,65}|{3,2018}|{4,600}|{5,15000}|{6,9000}|{7,0}|{8,10000}|{9,10000}|{10,3622}|{11,0}|{12,0}}</v>
      </c>
    </row>
    <row r="29" spans="2:32" s="1" customFormat="1" x14ac:dyDescent="0.15">
      <c r="B29" s="1" t="s">
        <v>212</v>
      </c>
      <c r="C29" s="1">
        <v>2</v>
      </c>
      <c r="D29" s="1">
        <v>102015</v>
      </c>
      <c r="E29" s="1" t="s">
        <v>213</v>
      </c>
      <c r="F29" s="1">
        <v>1</v>
      </c>
      <c r="G29" s="1">
        <v>3</v>
      </c>
      <c r="H29" s="1">
        <v>8</v>
      </c>
      <c r="I29" s="1">
        <v>1</v>
      </c>
      <c r="J29" s="1">
        <v>1</v>
      </c>
      <c r="K29" s="1">
        <v>3</v>
      </c>
      <c r="L29" s="1" t="s">
        <v>214</v>
      </c>
      <c r="M29" s="1">
        <v>15</v>
      </c>
      <c r="N29" s="1" t="s">
        <v>1209</v>
      </c>
      <c r="Y29" s="1">
        <v>1</v>
      </c>
      <c r="Z29" s="7" t="s">
        <v>1193</v>
      </c>
      <c r="AA29" s="7" t="s">
        <v>1194</v>
      </c>
      <c r="AB29" s="7" t="s">
        <v>1191</v>
      </c>
      <c r="AD29" s="4" t="s">
        <v>1163</v>
      </c>
      <c r="AF29" t="str">
        <f t="shared" si="3"/>
        <v>{{1,272}|{2,54}|{3,1363}|{4,600}|{5,15000}|{6,9000}|{7,0}|{8,10000}|{9,10000}|{10,3622}|{11,0}|{12,0}}</v>
      </c>
    </row>
    <row r="30" spans="2:32" s="1" customFormat="1" x14ac:dyDescent="0.15">
      <c r="B30" s="1" t="s">
        <v>619</v>
      </c>
      <c r="C30" s="1">
        <v>2</v>
      </c>
      <c r="D30" s="1">
        <v>102018</v>
      </c>
      <c r="E30" s="1" t="s">
        <v>620</v>
      </c>
      <c r="F30" s="1">
        <v>0</v>
      </c>
      <c r="G30" s="1">
        <v>3</v>
      </c>
      <c r="H30" s="1">
        <v>8</v>
      </c>
      <c r="I30" s="1">
        <v>1</v>
      </c>
      <c r="J30" s="1">
        <v>2</v>
      </c>
      <c r="K30" s="1">
        <v>4</v>
      </c>
      <c r="L30" s="1" t="s">
        <v>214</v>
      </c>
      <c r="M30" s="1">
        <v>15</v>
      </c>
      <c r="N30" s="1" t="s">
        <v>1210</v>
      </c>
      <c r="Y30" s="1">
        <v>2</v>
      </c>
      <c r="Z30" s="1" t="s">
        <v>1184</v>
      </c>
      <c r="AA30" s="1" t="s">
        <v>1185</v>
      </c>
      <c r="AB30" s="1" t="s">
        <v>1186</v>
      </c>
      <c r="AD30" s="4" t="s">
        <v>1163</v>
      </c>
      <c r="AF30" t="str">
        <f t="shared" si="3"/>
        <v>{{1,152}|{2,65}|{3,2018}|{4,600}|{5,15000}|{6,9000}|{7,0}|{8,10000}|{9,10000}|{10,3622}|{11,0}|{12,0}}</v>
      </c>
    </row>
    <row r="31" spans="2:32" s="1" customFormat="1" x14ac:dyDescent="0.15">
      <c r="B31" s="1" t="s">
        <v>623</v>
      </c>
      <c r="C31" s="1">
        <v>2</v>
      </c>
      <c r="D31" s="1">
        <v>102019</v>
      </c>
      <c r="E31" s="1" t="s">
        <v>624</v>
      </c>
      <c r="F31" s="1">
        <v>0</v>
      </c>
      <c r="G31" s="1">
        <v>3</v>
      </c>
      <c r="H31" s="1">
        <v>8</v>
      </c>
      <c r="I31" s="1">
        <v>2</v>
      </c>
      <c r="J31" s="1">
        <v>4</v>
      </c>
      <c r="K31" s="1">
        <v>4</v>
      </c>
      <c r="L31" s="1" t="s">
        <v>107</v>
      </c>
      <c r="M31" s="1">
        <v>15</v>
      </c>
      <c r="N31" s="1" t="s">
        <v>1211</v>
      </c>
      <c r="Y31" s="1">
        <v>4</v>
      </c>
      <c r="Z31" s="6" t="s">
        <v>1196</v>
      </c>
      <c r="AA31" s="6" t="s">
        <v>1166</v>
      </c>
      <c r="AB31" s="6" t="s">
        <v>1191</v>
      </c>
      <c r="AD31" s="4" t="s">
        <v>1163</v>
      </c>
      <c r="AF31" t="str">
        <f t="shared" si="3"/>
        <v>{{1,218}|{2,43}|{3,1363}|{4,600}|{5,15000}|{6,9000}|{7,0}|{8,10000}|{9,10000}|{10,3622}|{11,0}|{12,0}}</v>
      </c>
    </row>
    <row r="32" spans="2:32" s="1" customFormat="1" x14ac:dyDescent="0.15">
      <c r="B32" s="1" t="s">
        <v>627</v>
      </c>
      <c r="C32" s="1">
        <v>2</v>
      </c>
      <c r="D32" s="1">
        <v>103002</v>
      </c>
      <c r="E32" s="1" t="s">
        <v>628</v>
      </c>
      <c r="F32" s="1">
        <v>0</v>
      </c>
      <c r="G32" s="1">
        <v>3</v>
      </c>
      <c r="H32" s="1">
        <v>8</v>
      </c>
      <c r="I32" s="1">
        <v>1</v>
      </c>
      <c r="J32" s="1">
        <v>1</v>
      </c>
      <c r="K32" s="1">
        <v>4</v>
      </c>
      <c r="L32" s="1" t="s">
        <v>214</v>
      </c>
      <c r="M32" s="1">
        <v>15</v>
      </c>
      <c r="N32" s="1" t="s">
        <v>1212</v>
      </c>
      <c r="Y32" s="1">
        <v>1</v>
      </c>
      <c r="Z32" s="7" t="s">
        <v>1193</v>
      </c>
      <c r="AA32" s="7" t="s">
        <v>1194</v>
      </c>
      <c r="AB32" s="7" t="s">
        <v>1191</v>
      </c>
      <c r="AD32" s="4" t="s">
        <v>1163</v>
      </c>
      <c r="AF32" t="str">
        <f t="shared" si="3"/>
        <v>{{1,272}|{2,54}|{3,1363}|{4,600}|{5,15000}|{6,9000}|{7,0}|{8,10000}|{9,10000}|{10,3622}|{11,0}|{12,0}}</v>
      </c>
    </row>
    <row r="33" spans="2:32" s="1" customFormat="1" x14ac:dyDescent="0.15">
      <c r="B33" s="1" t="s">
        <v>631</v>
      </c>
      <c r="C33" s="1">
        <v>2</v>
      </c>
      <c r="D33" s="1">
        <v>103007</v>
      </c>
      <c r="E33" s="1" t="s">
        <v>632</v>
      </c>
      <c r="F33" s="1">
        <v>0</v>
      </c>
      <c r="G33" s="1">
        <v>3</v>
      </c>
      <c r="H33" s="1">
        <v>8</v>
      </c>
      <c r="I33" s="1">
        <v>2</v>
      </c>
      <c r="J33" s="1">
        <v>3</v>
      </c>
      <c r="K33" s="1">
        <v>1</v>
      </c>
      <c r="L33" s="1" t="s">
        <v>133</v>
      </c>
      <c r="M33" s="1">
        <v>15</v>
      </c>
      <c r="N33" s="1" t="s">
        <v>1213</v>
      </c>
      <c r="Y33" s="1">
        <v>3</v>
      </c>
      <c r="Z33" s="1" t="s">
        <v>1201</v>
      </c>
      <c r="AA33" s="1" t="s">
        <v>1202</v>
      </c>
      <c r="AB33" s="1" t="s">
        <v>1203</v>
      </c>
      <c r="AD33" s="4" t="s">
        <v>1163</v>
      </c>
      <c r="AF33" t="str">
        <f t="shared" si="3"/>
        <v>{{1,169}|{2,49}|{3,1636}|{4,600}|{5,15000}|{6,9000}|{7,0}|{8,10000}|{9,10000}|{10,3622}|{11,0}|{12,0}}</v>
      </c>
    </row>
    <row r="34" spans="2:32" s="1" customFormat="1" x14ac:dyDescent="0.15">
      <c r="B34" s="1" t="s">
        <v>635</v>
      </c>
      <c r="C34" s="1">
        <v>3</v>
      </c>
      <c r="D34" s="1">
        <v>103011</v>
      </c>
      <c r="E34" s="1" t="s">
        <v>636</v>
      </c>
      <c r="F34" s="1">
        <v>0</v>
      </c>
      <c r="G34" s="1">
        <v>3</v>
      </c>
      <c r="H34" s="1">
        <v>8</v>
      </c>
      <c r="I34" s="1">
        <v>1</v>
      </c>
      <c r="J34" s="1">
        <v>2</v>
      </c>
      <c r="K34" s="1">
        <v>2</v>
      </c>
      <c r="L34" s="1" t="s">
        <v>434</v>
      </c>
      <c r="M34" s="1">
        <v>15</v>
      </c>
      <c r="N34" s="1" t="s">
        <v>1214</v>
      </c>
      <c r="Y34" s="1">
        <v>2</v>
      </c>
      <c r="Z34" s="1" t="s">
        <v>1184</v>
      </c>
      <c r="AA34" s="1" t="s">
        <v>1185</v>
      </c>
      <c r="AB34" s="1" t="s">
        <v>1186</v>
      </c>
      <c r="AD34" s="4" t="s">
        <v>1163</v>
      </c>
      <c r="AF34" t="str">
        <f t="shared" si="3"/>
        <v>{{1,152}|{2,65}|{3,2018}|{4,600}|{5,15000}|{6,9000}|{7,0}|{8,10000}|{9,10000}|{10,3622}|{11,0}|{12,0}}</v>
      </c>
    </row>
    <row r="35" spans="2:32" s="1" customFormat="1" x14ac:dyDescent="0.15">
      <c r="B35" s="1" t="s">
        <v>639</v>
      </c>
      <c r="C35" s="1">
        <v>3</v>
      </c>
      <c r="D35" s="1">
        <v>103014</v>
      </c>
      <c r="E35" s="1" t="s">
        <v>640</v>
      </c>
      <c r="F35" s="1">
        <v>0</v>
      </c>
      <c r="G35" s="1">
        <v>3</v>
      </c>
      <c r="H35" s="1">
        <v>8</v>
      </c>
      <c r="I35" s="1">
        <v>2</v>
      </c>
      <c r="J35" s="1">
        <v>3</v>
      </c>
      <c r="K35" s="1">
        <v>1</v>
      </c>
      <c r="L35" s="1" t="s">
        <v>220</v>
      </c>
      <c r="M35" s="1">
        <v>15</v>
      </c>
      <c r="N35" s="1" t="s">
        <v>1215</v>
      </c>
      <c r="Y35" s="1">
        <v>3</v>
      </c>
      <c r="Z35" s="1" t="s">
        <v>1201</v>
      </c>
      <c r="AA35" s="1" t="s">
        <v>1202</v>
      </c>
      <c r="AB35" s="1" t="s">
        <v>1203</v>
      </c>
      <c r="AD35" s="4" t="s">
        <v>1163</v>
      </c>
      <c r="AF35" t="str">
        <f t="shared" si="3"/>
        <v>{{1,169}|{2,49}|{3,1636}|{4,600}|{5,15000}|{6,9000}|{7,0}|{8,10000}|{9,10000}|{10,3622}|{11,0}|{12,0}}</v>
      </c>
    </row>
    <row r="36" spans="2:32" s="1" customFormat="1" x14ac:dyDescent="0.15">
      <c r="B36" s="1" t="s">
        <v>1216</v>
      </c>
      <c r="C36" s="1">
        <v>3</v>
      </c>
      <c r="D36" s="1">
        <v>103020</v>
      </c>
      <c r="E36" s="1" t="s">
        <v>644</v>
      </c>
      <c r="F36" s="1">
        <v>1</v>
      </c>
      <c r="G36" s="1">
        <v>3</v>
      </c>
      <c r="H36" s="1">
        <v>8</v>
      </c>
      <c r="I36" s="1">
        <v>1</v>
      </c>
      <c r="J36" s="1">
        <v>2</v>
      </c>
      <c r="K36" s="1">
        <v>4</v>
      </c>
      <c r="L36" s="1" t="s">
        <v>312</v>
      </c>
      <c r="M36" s="1">
        <v>15</v>
      </c>
      <c r="N36" s="1" t="s">
        <v>1217</v>
      </c>
      <c r="Y36" s="1">
        <v>2</v>
      </c>
      <c r="Z36" s="1" t="s">
        <v>1184</v>
      </c>
      <c r="AA36" s="1" t="s">
        <v>1185</v>
      </c>
      <c r="AB36" s="1" t="s">
        <v>1186</v>
      </c>
      <c r="AD36" s="4" t="s">
        <v>1163</v>
      </c>
      <c r="AF36" t="str">
        <f t="shared" si="3"/>
        <v>{{1,152}|{2,65}|{3,2018}|{4,600}|{5,15000}|{6,9000}|{7,0}|{8,10000}|{9,10000}|{10,3622}|{11,0}|{12,0}}</v>
      </c>
    </row>
    <row r="37" spans="2:32" x14ac:dyDescent="0.15">
      <c r="B37" t="s">
        <v>231</v>
      </c>
      <c r="C37">
        <v>2</v>
      </c>
      <c r="D37">
        <v>102000</v>
      </c>
      <c r="E37" t="s">
        <v>232</v>
      </c>
      <c r="F37">
        <v>1</v>
      </c>
      <c r="G37">
        <v>5</v>
      </c>
      <c r="H37">
        <v>10</v>
      </c>
      <c r="I37">
        <v>2</v>
      </c>
      <c r="J37">
        <v>4</v>
      </c>
      <c r="K37">
        <v>1</v>
      </c>
      <c r="L37" t="s">
        <v>107</v>
      </c>
      <c r="M37">
        <v>15</v>
      </c>
      <c r="N37" t="s">
        <v>1218</v>
      </c>
      <c r="Y37">
        <v>4</v>
      </c>
      <c r="Z37" t="s">
        <v>1219</v>
      </c>
      <c r="AA37" t="s">
        <v>1220</v>
      </c>
      <c r="AB37" t="s">
        <v>1221</v>
      </c>
      <c r="AD37" s="4" t="s">
        <v>1163</v>
      </c>
      <c r="AF37" t="str">
        <f t="shared" si="3"/>
        <v>{{1,363}|{2,72}|{3,2272}|{4,600}|{5,15000}|{6,9000}|{7,0}|{8,10000}|{9,10000}|{10,3622}|{11,0}|{12,0}}</v>
      </c>
    </row>
    <row r="38" spans="2:32" x14ac:dyDescent="0.15">
      <c r="B38" t="s">
        <v>237</v>
      </c>
      <c r="C38">
        <v>2</v>
      </c>
      <c r="D38">
        <v>102003</v>
      </c>
      <c r="E38" t="s">
        <v>238</v>
      </c>
      <c r="F38">
        <v>1</v>
      </c>
      <c r="G38">
        <v>5</v>
      </c>
      <c r="H38">
        <v>10</v>
      </c>
      <c r="I38">
        <v>1</v>
      </c>
      <c r="J38">
        <v>2</v>
      </c>
      <c r="K38">
        <v>1</v>
      </c>
      <c r="L38" t="s">
        <v>214</v>
      </c>
      <c r="M38">
        <v>15</v>
      </c>
      <c r="N38" t="s">
        <v>1222</v>
      </c>
      <c r="Y38">
        <v>2</v>
      </c>
      <c r="Z38" t="s">
        <v>1223</v>
      </c>
      <c r="AA38" t="s">
        <v>1224</v>
      </c>
      <c r="AB38" t="s">
        <v>1225</v>
      </c>
      <c r="AD38" s="4" t="s">
        <v>1163</v>
      </c>
      <c r="AF38" t="str">
        <f t="shared" si="3"/>
        <v>{{1,254}|{2,109}|{3,3363}|{4,600}|{5,15000}|{6,9000}|{7,0}|{8,10000}|{9,10000}|{10,3622}|{11,0}|{12,0}}</v>
      </c>
    </row>
    <row r="39" spans="2:32" x14ac:dyDescent="0.15">
      <c r="B39" t="s">
        <v>244</v>
      </c>
      <c r="C39">
        <v>2</v>
      </c>
      <c r="D39">
        <v>102004</v>
      </c>
      <c r="E39" t="s">
        <v>245</v>
      </c>
      <c r="F39">
        <v>1</v>
      </c>
      <c r="G39">
        <v>5</v>
      </c>
      <c r="H39">
        <v>10</v>
      </c>
      <c r="I39">
        <v>2</v>
      </c>
      <c r="J39">
        <v>3</v>
      </c>
      <c r="K39">
        <v>2</v>
      </c>
      <c r="L39" t="s">
        <v>246</v>
      </c>
      <c r="M39">
        <v>15</v>
      </c>
      <c r="N39" t="s">
        <v>1226</v>
      </c>
      <c r="Y39">
        <v>3</v>
      </c>
      <c r="Z39" t="s">
        <v>1227</v>
      </c>
      <c r="AA39" t="s">
        <v>1228</v>
      </c>
      <c r="AB39" t="s">
        <v>1229</v>
      </c>
      <c r="AD39" s="4" t="s">
        <v>1163</v>
      </c>
      <c r="AF39" t="str">
        <f t="shared" si="3"/>
        <v>{{1,281}|{2,81}|{3,2727}|{4,600}|{5,15000}|{6,9000}|{7,0}|{8,10000}|{9,10000}|{10,3622}|{11,0}|{12,0}}</v>
      </c>
    </row>
    <row r="40" spans="2:32" x14ac:dyDescent="0.15">
      <c r="B40" t="s">
        <v>251</v>
      </c>
      <c r="C40">
        <v>2</v>
      </c>
      <c r="D40">
        <v>102005</v>
      </c>
      <c r="E40" t="s">
        <v>252</v>
      </c>
      <c r="F40">
        <v>1</v>
      </c>
      <c r="G40">
        <v>5</v>
      </c>
      <c r="H40">
        <v>10</v>
      </c>
      <c r="I40">
        <v>1</v>
      </c>
      <c r="J40">
        <v>2</v>
      </c>
      <c r="K40">
        <v>2</v>
      </c>
      <c r="L40" t="s">
        <v>133</v>
      </c>
      <c r="M40">
        <v>15</v>
      </c>
      <c r="N40" t="s">
        <v>1214</v>
      </c>
      <c r="Y40">
        <v>2</v>
      </c>
      <c r="Z40" t="s">
        <v>1223</v>
      </c>
      <c r="AA40" t="s">
        <v>1224</v>
      </c>
      <c r="AB40" t="s">
        <v>1225</v>
      </c>
      <c r="AD40" s="4" t="s">
        <v>1163</v>
      </c>
      <c r="AF40" t="str">
        <f t="shared" si="3"/>
        <v>{{1,254}|{2,109}|{3,3363}|{4,600}|{5,15000}|{6,9000}|{7,0}|{8,10000}|{9,10000}|{10,3622}|{11,0}|{12,0}}</v>
      </c>
    </row>
    <row r="41" spans="2:32" x14ac:dyDescent="0.15">
      <c r="B41" t="s">
        <v>262</v>
      </c>
      <c r="C41">
        <v>2</v>
      </c>
      <c r="D41">
        <v>102010</v>
      </c>
      <c r="E41" t="s">
        <v>257</v>
      </c>
      <c r="F41">
        <v>1</v>
      </c>
      <c r="G41">
        <v>5</v>
      </c>
      <c r="H41">
        <v>10</v>
      </c>
      <c r="I41">
        <v>2</v>
      </c>
      <c r="J41">
        <v>4</v>
      </c>
      <c r="K41">
        <v>2</v>
      </c>
      <c r="L41" t="s">
        <v>107</v>
      </c>
      <c r="M41">
        <v>15</v>
      </c>
      <c r="N41" t="s">
        <v>1230</v>
      </c>
      <c r="Y41">
        <v>4</v>
      </c>
      <c r="Z41" t="s">
        <v>1219</v>
      </c>
      <c r="AA41" t="s">
        <v>1220</v>
      </c>
      <c r="AB41" t="s">
        <v>1221</v>
      </c>
      <c r="AD41" s="4" t="s">
        <v>1163</v>
      </c>
      <c r="AF41" t="str">
        <f t="shared" si="3"/>
        <v>{{1,363}|{2,72}|{3,2272}|{4,600}|{5,15000}|{6,9000}|{7,0}|{8,10000}|{9,10000}|{10,3622}|{11,0}|{12,0}}</v>
      </c>
    </row>
    <row r="42" spans="2:32" x14ac:dyDescent="0.15">
      <c r="B42" t="s">
        <v>263</v>
      </c>
      <c r="C42">
        <v>2</v>
      </c>
      <c r="D42">
        <v>102011</v>
      </c>
      <c r="E42" t="s">
        <v>264</v>
      </c>
      <c r="F42">
        <v>1</v>
      </c>
      <c r="G42">
        <v>5</v>
      </c>
      <c r="H42">
        <v>10</v>
      </c>
      <c r="I42">
        <v>1</v>
      </c>
      <c r="J42">
        <v>1</v>
      </c>
      <c r="K42">
        <v>2</v>
      </c>
      <c r="L42" t="s">
        <v>107</v>
      </c>
      <c r="M42">
        <v>15</v>
      </c>
      <c r="N42" t="s">
        <v>1231</v>
      </c>
      <c r="Y42">
        <v>1</v>
      </c>
      <c r="Z42" t="s">
        <v>1232</v>
      </c>
      <c r="AA42" t="s">
        <v>1233</v>
      </c>
      <c r="AB42" t="s">
        <v>1221</v>
      </c>
      <c r="AD42" s="4" t="s">
        <v>1163</v>
      </c>
      <c r="AF42" t="str">
        <f t="shared" si="3"/>
        <v>{{1,454}|{2,90}|{3,2272}|{4,600}|{5,15000}|{6,9000}|{7,0}|{8,10000}|{9,10000}|{10,3622}|{11,0}|{12,0}}</v>
      </c>
    </row>
    <row r="43" spans="2:32" x14ac:dyDescent="0.15">
      <c r="B43" t="s">
        <v>275</v>
      </c>
      <c r="C43">
        <v>2</v>
      </c>
      <c r="D43">
        <v>102012</v>
      </c>
      <c r="E43" t="s">
        <v>271</v>
      </c>
      <c r="F43">
        <v>1</v>
      </c>
      <c r="G43">
        <v>5</v>
      </c>
      <c r="H43">
        <v>10</v>
      </c>
      <c r="I43">
        <v>1</v>
      </c>
      <c r="J43">
        <v>2</v>
      </c>
      <c r="K43">
        <v>2</v>
      </c>
      <c r="L43" t="s">
        <v>214</v>
      </c>
      <c r="M43">
        <v>15</v>
      </c>
      <c r="N43" t="s">
        <v>1234</v>
      </c>
      <c r="Y43">
        <v>2</v>
      </c>
      <c r="Z43" t="s">
        <v>1223</v>
      </c>
      <c r="AA43" t="s">
        <v>1224</v>
      </c>
      <c r="AB43" t="s">
        <v>1225</v>
      </c>
      <c r="AD43" s="4" t="s">
        <v>1163</v>
      </c>
      <c r="AF43" t="str">
        <f t="shared" si="3"/>
        <v>{{1,254}|{2,109}|{3,3363}|{4,600}|{5,15000}|{6,9000}|{7,0}|{8,10000}|{9,10000}|{10,3622}|{11,0}|{12,0}}</v>
      </c>
    </row>
    <row r="44" spans="2:32" x14ac:dyDescent="0.15">
      <c r="B44" t="s">
        <v>276</v>
      </c>
      <c r="C44">
        <v>2</v>
      </c>
      <c r="D44">
        <v>102016</v>
      </c>
      <c r="E44" t="s">
        <v>277</v>
      </c>
      <c r="F44">
        <v>1</v>
      </c>
      <c r="G44">
        <v>5</v>
      </c>
      <c r="H44">
        <v>10</v>
      </c>
      <c r="I44">
        <v>1</v>
      </c>
      <c r="J44">
        <v>1</v>
      </c>
      <c r="K44">
        <v>2</v>
      </c>
      <c r="L44" t="s">
        <v>107</v>
      </c>
      <c r="M44">
        <v>15</v>
      </c>
      <c r="N44" t="s">
        <v>1235</v>
      </c>
      <c r="Y44">
        <v>1</v>
      </c>
      <c r="Z44" t="s">
        <v>1232</v>
      </c>
      <c r="AA44" t="s">
        <v>1233</v>
      </c>
      <c r="AB44" t="s">
        <v>1221</v>
      </c>
      <c r="AD44" s="4" t="s">
        <v>1163</v>
      </c>
      <c r="AF44" t="str">
        <f t="shared" si="3"/>
        <v>{{1,454}|{2,90}|{3,2272}|{4,600}|{5,15000}|{6,9000}|{7,0}|{8,10000}|{9,10000}|{10,3622}|{11,0}|{12,0}}</v>
      </c>
    </row>
    <row r="45" spans="2:32" x14ac:dyDescent="0.15">
      <c r="B45" t="s">
        <v>230</v>
      </c>
      <c r="C45">
        <v>2</v>
      </c>
      <c r="D45">
        <v>102017</v>
      </c>
      <c r="E45" t="s">
        <v>226</v>
      </c>
      <c r="F45">
        <v>1</v>
      </c>
      <c r="G45">
        <v>5</v>
      </c>
      <c r="H45">
        <v>10</v>
      </c>
      <c r="I45">
        <v>2</v>
      </c>
      <c r="J45">
        <v>3</v>
      </c>
      <c r="K45">
        <v>1</v>
      </c>
      <c r="L45" t="s">
        <v>156</v>
      </c>
      <c r="M45">
        <v>15</v>
      </c>
      <c r="N45" t="s">
        <v>1236</v>
      </c>
      <c r="Y45">
        <v>3</v>
      </c>
      <c r="Z45" t="s">
        <v>1227</v>
      </c>
      <c r="AA45" t="s">
        <v>1228</v>
      </c>
      <c r="AB45" t="s">
        <v>1229</v>
      </c>
      <c r="AD45" s="4" t="s">
        <v>1163</v>
      </c>
      <c r="AF45" t="str">
        <f t="shared" si="3"/>
        <v>{{1,281}|{2,81}|{3,2727}|{4,600}|{5,15000}|{6,9000}|{7,0}|{8,10000}|{9,10000}|{10,3622}|{11,0}|{12,0}}</v>
      </c>
    </row>
    <row r="46" spans="2:32" x14ac:dyDescent="0.15">
      <c r="B46" t="s">
        <v>287</v>
      </c>
      <c r="C46">
        <v>2</v>
      </c>
      <c r="D46">
        <v>103000</v>
      </c>
      <c r="E46" t="s">
        <v>282</v>
      </c>
      <c r="F46">
        <v>1</v>
      </c>
      <c r="G46">
        <v>5</v>
      </c>
      <c r="H46">
        <v>10</v>
      </c>
      <c r="I46">
        <v>1</v>
      </c>
      <c r="J46">
        <v>2</v>
      </c>
      <c r="K46">
        <v>4</v>
      </c>
      <c r="L46" t="s">
        <v>283</v>
      </c>
      <c r="M46">
        <v>15</v>
      </c>
      <c r="N46" t="s">
        <v>1237</v>
      </c>
      <c r="Y46">
        <v>2</v>
      </c>
      <c r="Z46" t="s">
        <v>1223</v>
      </c>
      <c r="AA46" t="s">
        <v>1224</v>
      </c>
      <c r="AB46" t="s">
        <v>1225</v>
      </c>
      <c r="AD46" s="4" t="s">
        <v>1163</v>
      </c>
      <c r="AF46" t="str">
        <f t="shared" si="3"/>
        <v>{{1,254}|{2,109}|{3,3363}|{4,600}|{5,15000}|{6,9000}|{7,0}|{8,10000}|{9,10000}|{10,3622}|{11,0}|{12,0}}</v>
      </c>
    </row>
    <row r="47" spans="2:32" x14ac:dyDescent="0.15">
      <c r="B47" t="s">
        <v>288</v>
      </c>
      <c r="C47">
        <v>2</v>
      </c>
      <c r="D47">
        <v>103001</v>
      </c>
      <c r="E47" t="s">
        <v>289</v>
      </c>
      <c r="F47">
        <v>1</v>
      </c>
      <c r="G47">
        <v>5</v>
      </c>
      <c r="H47">
        <v>10</v>
      </c>
      <c r="I47">
        <v>1</v>
      </c>
      <c r="J47">
        <v>1</v>
      </c>
      <c r="K47">
        <v>4</v>
      </c>
      <c r="L47" t="s">
        <v>133</v>
      </c>
      <c r="M47">
        <v>15</v>
      </c>
      <c r="N47" t="s">
        <v>1238</v>
      </c>
      <c r="Y47">
        <v>1</v>
      </c>
      <c r="Z47" t="s">
        <v>1232</v>
      </c>
      <c r="AA47" t="s">
        <v>1233</v>
      </c>
      <c r="AB47" t="s">
        <v>1221</v>
      </c>
      <c r="AD47" s="4" t="s">
        <v>1163</v>
      </c>
      <c r="AF47" t="str">
        <f t="shared" si="3"/>
        <v>{{1,454}|{2,90}|{3,2272}|{4,600}|{5,15000}|{6,9000}|{7,0}|{8,10000}|{9,10000}|{10,3622}|{11,0}|{12,0}}</v>
      </c>
    </row>
    <row r="48" spans="2:32" x14ac:dyDescent="0.15">
      <c r="B48" t="s">
        <v>298</v>
      </c>
      <c r="C48">
        <v>2</v>
      </c>
      <c r="D48">
        <v>103003</v>
      </c>
      <c r="E48" t="s">
        <v>294</v>
      </c>
      <c r="F48">
        <v>1</v>
      </c>
      <c r="G48">
        <v>5</v>
      </c>
      <c r="H48">
        <v>10</v>
      </c>
      <c r="I48">
        <v>2</v>
      </c>
      <c r="J48">
        <v>1</v>
      </c>
      <c r="K48">
        <v>3</v>
      </c>
      <c r="L48" t="s">
        <v>133</v>
      </c>
      <c r="M48">
        <v>15</v>
      </c>
      <c r="N48" t="s">
        <v>1239</v>
      </c>
      <c r="Y48">
        <v>1</v>
      </c>
      <c r="Z48" t="s">
        <v>1232</v>
      </c>
      <c r="AA48" t="s">
        <v>1233</v>
      </c>
      <c r="AB48" t="s">
        <v>1221</v>
      </c>
      <c r="AD48" s="4" t="s">
        <v>1163</v>
      </c>
      <c r="AF48" t="str">
        <f t="shared" si="3"/>
        <v>{{1,454}|{2,90}|{3,2272}|{4,600}|{5,15000}|{6,9000}|{7,0}|{8,10000}|{9,10000}|{10,3622}|{11,0}|{12,0}}</v>
      </c>
    </row>
    <row r="49" spans="2:32" x14ac:dyDescent="0.15">
      <c r="B49" t="s">
        <v>304</v>
      </c>
      <c r="C49">
        <v>2</v>
      </c>
      <c r="D49">
        <v>103004</v>
      </c>
      <c r="E49" t="s">
        <v>300</v>
      </c>
      <c r="F49">
        <v>1</v>
      </c>
      <c r="G49">
        <v>5</v>
      </c>
      <c r="H49">
        <v>10</v>
      </c>
      <c r="I49">
        <v>2</v>
      </c>
      <c r="J49">
        <v>4</v>
      </c>
      <c r="K49">
        <v>3</v>
      </c>
      <c r="L49" t="s">
        <v>107</v>
      </c>
      <c r="M49">
        <v>15</v>
      </c>
      <c r="N49" t="s">
        <v>1240</v>
      </c>
      <c r="Y49">
        <v>4</v>
      </c>
      <c r="Z49" t="s">
        <v>1219</v>
      </c>
      <c r="AA49" t="s">
        <v>1220</v>
      </c>
      <c r="AB49" t="s">
        <v>1221</v>
      </c>
      <c r="AD49" s="4" t="s">
        <v>1163</v>
      </c>
      <c r="AF49" t="str">
        <f t="shared" si="3"/>
        <v>{{1,363}|{2,72}|{3,2272}|{4,600}|{5,15000}|{6,9000}|{7,0}|{8,10000}|{9,10000}|{10,3622}|{11,0}|{12,0}}</v>
      </c>
    </row>
    <row r="50" spans="2:32" x14ac:dyDescent="0.15">
      <c r="B50" t="s">
        <v>305</v>
      </c>
      <c r="C50">
        <v>2</v>
      </c>
      <c r="D50">
        <v>103005</v>
      </c>
      <c r="E50" t="s">
        <v>306</v>
      </c>
      <c r="F50">
        <v>1</v>
      </c>
      <c r="G50">
        <v>5</v>
      </c>
      <c r="H50">
        <v>10</v>
      </c>
      <c r="I50">
        <v>1</v>
      </c>
      <c r="J50">
        <v>1</v>
      </c>
      <c r="K50">
        <v>4</v>
      </c>
      <c r="L50" t="s">
        <v>133</v>
      </c>
      <c r="M50">
        <v>15</v>
      </c>
      <c r="N50" t="s">
        <v>1198</v>
      </c>
      <c r="Y50">
        <v>1</v>
      </c>
      <c r="Z50" t="s">
        <v>1232</v>
      </c>
      <c r="AA50" t="s">
        <v>1233</v>
      </c>
      <c r="AB50" t="s">
        <v>1221</v>
      </c>
      <c r="AD50" s="4" t="s">
        <v>1163</v>
      </c>
      <c r="AF50" t="str">
        <f t="shared" si="3"/>
        <v>{{1,454}|{2,90}|{3,2272}|{4,600}|{5,15000}|{6,9000}|{7,0}|{8,10000}|{9,10000}|{10,3622}|{11,0}|{12,0}}</v>
      </c>
    </row>
    <row r="51" spans="2:32" x14ac:dyDescent="0.15">
      <c r="B51" t="s">
        <v>310</v>
      </c>
      <c r="C51">
        <v>2</v>
      </c>
      <c r="D51">
        <v>103006</v>
      </c>
      <c r="E51" t="s">
        <v>311</v>
      </c>
      <c r="F51">
        <v>1</v>
      </c>
      <c r="G51">
        <v>5</v>
      </c>
      <c r="H51">
        <v>10</v>
      </c>
      <c r="I51">
        <v>1</v>
      </c>
      <c r="J51">
        <v>2</v>
      </c>
      <c r="K51">
        <v>3</v>
      </c>
      <c r="L51" t="s">
        <v>312</v>
      </c>
      <c r="M51">
        <v>15</v>
      </c>
      <c r="N51" t="s">
        <v>1212</v>
      </c>
      <c r="Y51">
        <v>2</v>
      </c>
      <c r="Z51" t="s">
        <v>1223</v>
      </c>
      <c r="AA51" t="s">
        <v>1224</v>
      </c>
      <c r="AB51" t="s">
        <v>1225</v>
      </c>
      <c r="AD51" s="4" t="s">
        <v>1163</v>
      </c>
      <c r="AF51" t="str">
        <f t="shared" si="3"/>
        <v>{{1,254}|{2,109}|{3,3363}|{4,600}|{5,15000}|{6,9000}|{7,0}|{8,10000}|{9,10000}|{10,3622}|{11,0}|{12,0}}</v>
      </c>
    </row>
    <row r="52" spans="2:32" x14ac:dyDescent="0.15">
      <c r="B52" t="s">
        <v>321</v>
      </c>
      <c r="C52">
        <v>2</v>
      </c>
      <c r="D52">
        <v>103008</v>
      </c>
      <c r="E52" t="s">
        <v>317</v>
      </c>
      <c r="F52">
        <v>1</v>
      </c>
      <c r="G52">
        <v>5</v>
      </c>
      <c r="H52">
        <v>10</v>
      </c>
      <c r="I52">
        <v>2</v>
      </c>
      <c r="J52">
        <v>4</v>
      </c>
      <c r="K52">
        <v>1</v>
      </c>
      <c r="L52" t="s">
        <v>107</v>
      </c>
      <c r="M52">
        <v>15</v>
      </c>
      <c r="N52" t="s">
        <v>1241</v>
      </c>
      <c r="Y52">
        <v>4</v>
      </c>
      <c r="Z52" t="s">
        <v>1219</v>
      </c>
      <c r="AA52" t="s">
        <v>1220</v>
      </c>
      <c r="AB52" t="s">
        <v>1221</v>
      </c>
      <c r="AD52" s="4" t="s">
        <v>1163</v>
      </c>
      <c r="AF52" t="str">
        <f t="shared" si="3"/>
        <v>{{1,363}|{2,72}|{3,2272}|{4,600}|{5,15000}|{6,9000}|{7,0}|{8,10000}|{9,10000}|{10,3622}|{11,0}|{12,0}}</v>
      </c>
    </row>
    <row r="53" spans="2:32" x14ac:dyDescent="0.15">
      <c r="B53" t="s">
        <v>322</v>
      </c>
      <c r="C53">
        <v>3</v>
      </c>
      <c r="D53">
        <v>103009</v>
      </c>
      <c r="E53" t="s">
        <v>323</v>
      </c>
      <c r="F53">
        <v>1</v>
      </c>
      <c r="G53">
        <v>5</v>
      </c>
      <c r="H53">
        <v>10</v>
      </c>
      <c r="I53">
        <v>2</v>
      </c>
      <c r="J53">
        <v>3</v>
      </c>
      <c r="K53">
        <v>1</v>
      </c>
      <c r="L53" t="s">
        <v>107</v>
      </c>
      <c r="M53">
        <v>15</v>
      </c>
      <c r="N53" t="s">
        <v>1242</v>
      </c>
      <c r="Y53">
        <v>3</v>
      </c>
      <c r="Z53" t="s">
        <v>1227</v>
      </c>
      <c r="AA53" t="s">
        <v>1228</v>
      </c>
      <c r="AB53" t="s">
        <v>1229</v>
      </c>
      <c r="AD53" s="4" t="s">
        <v>1163</v>
      </c>
      <c r="AF53" t="str">
        <f t="shared" si="3"/>
        <v>{{1,281}|{2,81}|{3,2727}|{4,600}|{5,15000}|{6,9000}|{7,0}|{8,10000}|{9,10000}|{10,3622}|{11,0}|{12,0}}</v>
      </c>
    </row>
    <row r="54" spans="2:32" x14ac:dyDescent="0.15">
      <c r="B54" t="s">
        <v>224</v>
      </c>
      <c r="C54">
        <v>3</v>
      </c>
      <c r="D54">
        <v>103010</v>
      </c>
      <c r="E54" t="s">
        <v>219</v>
      </c>
      <c r="F54">
        <v>1</v>
      </c>
      <c r="G54">
        <v>5</v>
      </c>
      <c r="H54">
        <v>10</v>
      </c>
      <c r="I54">
        <v>1</v>
      </c>
      <c r="J54">
        <v>1</v>
      </c>
      <c r="K54">
        <v>2</v>
      </c>
      <c r="L54" t="s">
        <v>220</v>
      </c>
      <c r="M54">
        <v>15</v>
      </c>
      <c r="N54" t="s">
        <v>1243</v>
      </c>
      <c r="Y54">
        <v>1</v>
      </c>
      <c r="Z54" t="s">
        <v>1232</v>
      </c>
      <c r="AA54" t="s">
        <v>1233</v>
      </c>
      <c r="AB54" t="s">
        <v>1221</v>
      </c>
      <c r="AD54" s="4" t="s">
        <v>1163</v>
      </c>
      <c r="AF54" t="str">
        <f t="shared" si="3"/>
        <v>{{1,454}|{2,90}|{3,2272}|{4,600}|{5,15000}|{6,9000}|{7,0}|{8,10000}|{9,10000}|{10,3622}|{11,0}|{12,0}}</v>
      </c>
    </row>
    <row r="55" spans="2:32" s="3" customFormat="1" x14ac:dyDescent="0.15">
      <c r="B55" s="3" t="s">
        <v>432</v>
      </c>
      <c r="C55" s="3">
        <v>3</v>
      </c>
      <c r="D55" s="3">
        <v>103012</v>
      </c>
      <c r="E55" s="3" t="s">
        <v>433</v>
      </c>
      <c r="F55" s="3">
        <v>1</v>
      </c>
      <c r="G55" s="3">
        <v>5</v>
      </c>
      <c r="H55" s="3">
        <v>10</v>
      </c>
      <c r="I55" s="3">
        <v>1</v>
      </c>
      <c r="J55" s="3">
        <v>2</v>
      </c>
      <c r="K55" s="3">
        <v>2</v>
      </c>
      <c r="L55" s="3" t="s">
        <v>434</v>
      </c>
      <c r="M55" s="3">
        <v>15</v>
      </c>
      <c r="N55" s="3" t="s">
        <v>1244</v>
      </c>
      <c r="Y55" s="3">
        <v>2</v>
      </c>
      <c r="Z55" s="3" t="s">
        <v>1245</v>
      </c>
      <c r="AA55" s="3" t="s">
        <v>1246</v>
      </c>
      <c r="AB55" s="3" t="s">
        <v>1247</v>
      </c>
      <c r="AD55" s="4" t="s">
        <v>1163</v>
      </c>
      <c r="AF55" t="str">
        <f t="shared" si="3"/>
        <v>{{1,305}|{2,130}|{3,4036}|{4,600}|{5,15000}|{6,9000}|{7,0}|{8,10000}|{9,10000}|{10,3622}|{11,0}|{12,0}}</v>
      </c>
    </row>
    <row r="56" spans="2:32" x14ac:dyDescent="0.15">
      <c r="B56" t="s">
        <v>327</v>
      </c>
      <c r="C56">
        <v>3</v>
      </c>
      <c r="D56">
        <v>103013</v>
      </c>
      <c r="E56" t="s">
        <v>328</v>
      </c>
      <c r="F56">
        <v>1</v>
      </c>
      <c r="G56">
        <v>5</v>
      </c>
      <c r="H56">
        <v>10</v>
      </c>
      <c r="I56">
        <v>1</v>
      </c>
      <c r="J56">
        <v>1</v>
      </c>
      <c r="K56">
        <v>1</v>
      </c>
      <c r="L56" t="s">
        <v>156</v>
      </c>
      <c r="M56">
        <v>15</v>
      </c>
      <c r="N56" t="s">
        <v>1248</v>
      </c>
      <c r="Y56">
        <v>1</v>
      </c>
      <c r="Z56" t="s">
        <v>1232</v>
      </c>
      <c r="AA56" t="s">
        <v>1233</v>
      </c>
      <c r="AB56" t="s">
        <v>1221</v>
      </c>
      <c r="AD56" s="4" t="s">
        <v>1163</v>
      </c>
      <c r="AF56" t="str">
        <f t="shared" si="3"/>
        <v>{{1,454}|{2,90}|{3,2272}|{4,600}|{5,15000}|{6,9000}|{7,0}|{8,10000}|{9,10000}|{10,3622}|{11,0}|{12,0}}</v>
      </c>
    </row>
    <row r="57" spans="2:32" x14ac:dyDescent="0.15">
      <c r="B57" t="s">
        <v>332</v>
      </c>
      <c r="C57">
        <v>3</v>
      </c>
      <c r="D57">
        <v>103015</v>
      </c>
      <c r="E57" t="s">
        <v>333</v>
      </c>
      <c r="F57">
        <v>1</v>
      </c>
      <c r="G57">
        <v>5</v>
      </c>
      <c r="H57">
        <v>10</v>
      </c>
      <c r="I57">
        <v>1</v>
      </c>
      <c r="J57">
        <v>2</v>
      </c>
      <c r="K57">
        <v>1</v>
      </c>
      <c r="L57" t="s">
        <v>214</v>
      </c>
      <c r="M57">
        <v>15</v>
      </c>
      <c r="N57" t="s">
        <v>1249</v>
      </c>
      <c r="Y57">
        <v>2</v>
      </c>
      <c r="Z57" t="s">
        <v>1223</v>
      </c>
      <c r="AA57" t="s">
        <v>1224</v>
      </c>
      <c r="AB57" t="s">
        <v>1225</v>
      </c>
      <c r="AD57" s="4" t="s">
        <v>1163</v>
      </c>
      <c r="AF57" t="str">
        <f t="shared" si="3"/>
        <v>{{1,254}|{2,109}|{3,3363}|{4,600}|{5,15000}|{6,9000}|{7,0}|{8,10000}|{9,10000}|{10,3622}|{11,0}|{12,0}}</v>
      </c>
    </row>
    <row r="58" spans="2:32" x14ac:dyDescent="0.15">
      <c r="B58" t="s">
        <v>337</v>
      </c>
      <c r="C58">
        <v>3</v>
      </c>
      <c r="D58">
        <v>103016</v>
      </c>
      <c r="E58" t="s">
        <v>338</v>
      </c>
      <c r="F58">
        <v>1</v>
      </c>
      <c r="G58">
        <v>5</v>
      </c>
      <c r="H58">
        <v>10</v>
      </c>
      <c r="I58">
        <v>2</v>
      </c>
      <c r="J58">
        <v>3</v>
      </c>
      <c r="K58">
        <v>2</v>
      </c>
      <c r="L58" t="s">
        <v>220</v>
      </c>
      <c r="M58">
        <v>15</v>
      </c>
      <c r="N58" t="s">
        <v>1230</v>
      </c>
      <c r="Y58">
        <v>3</v>
      </c>
      <c r="Z58" t="s">
        <v>1227</v>
      </c>
      <c r="AA58" t="s">
        <v>1228</v>
      </c>
      <c r="AB58" t="s">
        <v>1229</v>
      </c>
      <c r="AD58" s="4" t="s">
        <v>1163</v>
      </c>
      <c r="AF58" t="str">
        <f t="shared" si="3"/>
        <v>{{1,281}|{2,81}|{3,2727}|{4,600}|{5,15000}|{6,9000}|{7,0}|{8,10000}|{9,10000}|{10,3622}|{11,0}|{12,0}}</v>
      </c>
    </row>
    <row r="59" spans="2:32" x14ac:dyDescent="0.15">
      <c r="B59" t="s">
        <v>342</v>
      </c>
      <c r="C59">
        <v>3</v>
      </c>
      <c r="D59">
        <v>103017</v>
      </c>
      <c r="E59" t="s">
        <v>343</v>
      </c>
      <c r="F59">
        <v>1</v>
      </c>
      <c r="G59">
        <v>5</v>
      </c>
      <c r="H59">
        <v>10</v>
      </c>
      <c r="I59">
        <v>2</v>
      </c>
      <c r="J59">
        <v>4</v>
      </c>
      <c r="K59">
        <v>2</v>
      </c>
      <c r="L59" t="s">
        <v>220</v>
      </c>
      <c r="M59">
        <v>15</v>
      </c>
      <c r="N59" t="s">
        <v>1250</v>
      </c>
      <c r="Y59">
        <v>4</v>
      </c>
      <c r="Z59" t="s">
        <v>1219</v>
      </c>
      <c r="AA59" t="s">
        <v>1220</v>
      </c>
      <c r="AB59" t="s">
        <v>1221</v>
      </c>
      <c r="AD59" s="4" t="s">
        <v>1163</v>
      </c>
      <c r="AF59" t="str">
        <f t="shared" si="3"/>
        <v>{{1,363}|{2,72}|{3,2272}|{4,600}|{5,15000}|{6,9000}|{7,0}|{8,10000}|{9,10000}|{10,3622}|{11,0}|{12,0}}</v>
      </c>
    </row>
    <row r="60" spans="2:32" s="3" customFormat="1" x14ac:dyDescent="0.15">
      <c r="B60" s="3" t="s">
        <v>439</v>
      </c>
      <c r="C60" s="3">
        <v>3</v>
      </c>
      <c r="D60" s="3">
        <v>103018</v>
      </c>
      <c r="E60" s="3" t="s">
        <v>440</v>
      </c>
      <c r="F60" s="3">
        <v>1</v>
      </c>
      <c r="G60" s="3">
        <v>5</v>
      </c>
      <c r="H60" s="3">
        <v>10</v>
      </c>
      <c r="I60" s="3">
        <v>2</v>
      </c>
      <c r="J60" s="3">
        <v>3</v>
      </c>
      <c r="K60" s="3">
        <v>4</v>
      </c>
      <c r="L60" s="3" t="s">
        <v>98</v>
      </c>
      <c r="M60" s="3">
        <v>15</v>
      </c>
      <c r="N60" s="3" t="s">
        <v>1251</v>
      </c>
      <c r="Y60" s="3">
        <v>3</v>
      </c>
      <c r="Z60" s="3" t="s">
        <v>1252</v>
      </c>
      <c r="AA60" s="3" t="s">
        <v>1253</v>
      </c>
      <c r="AB60" s="3" t="s">
        <v>1254</v>
      </c>
      <c r="AD60" s="4" t="s">
        <v>1163</v>
      </c>
      <c r="AF60" t="str">
        <f t="shared" si="3"/>
        <v>{{1,338}|{2,98}|{3,3272}|{4,600}|{5,15000}|{6,9000}|{7,0}|{8,10000}|{9,10000}|{10,3622}|{11,0}|{12,0}}</v>
      </c>
    </row>
    <row r="61" spans="2:32" x14ac:dyDescent="0.15">
      <c r="B61" t="s">
        <v>347</v>
      </c>
      <c r="C61">
        <v>3</v>
      </c>
      <c r="D61">
        <v>103019</v>
      </c>
      <c r="E61" t="s">
        <v>348</v>
      </c>
      <c r="F61">
        <v>1</v>
      </c>
      <c r="G61">
        <v>5</v>
      </c>
      <c r="H61">
        <v>10</v>
      </c>
      <c r="I61">
        <v>1</v>
      </c>
      <c r="J61">
        <v>2</v>
      </c>
      <c r="K61">
        <v>2</v>
      </c>
      <c r="L61" t="s">
        <v>214</v>
      </c>
      <c r="M61">
        <v>15</v>
      </c>
      <c r="N61" t="s">
        <v>1207</v>
      </c>
      <c r="Y61">
        <v>2</v>
      </c>
      <c r="Z61" t="s">
        <v>1223</v>
      </c>
      <c r="AA61" t="s">
        <v>1224</v>
      </c>
      <c r="AB61" t="s">
        <v>1225</v>
      </c>
      <c r="AD61" s="4" t="s">
        <v>1163</v>
      </c>
      <c r="AF61" t="str">
        <f t="shared" si="3"/>
        <v>{{1,254}|{2,109}|{3,3363}|{4,600}|{5,15000}|{6,9000}|{7,0}|{8,10000}|{9,10000}|{10,3622}|{11,0}|{12,0}}</v>
      </c>
    </row>
    <row r="62" spans="2:32" x14ac:dyDescent="0.15">
      <c r="B62" t="s">
        <v>352</v>
      </c>
      <c r="C62">
        <v>3</v>
      </c>
      <c r="D62">
        <v>103021</v>
      </c>
      <c r="E62" t="s">
        <v>353</v>
      </c>
      <c r="F62">
        <v>1</v>
      </c>
      <c r="G62">
        <v>5</v>
      </c>
      <c r="H62">
        <v>10</v>
      </c>
      <c r="I62">
        <v>2</v>
      </c>
      <c r="J62">
        <v>4</v>
      </c>
      <c r="K62">
        <v>3</v>
      </c>
      <c r="L62" t="s">
        <v>115</v>
      </c>
      <c r="M62">
        <v>15</v>
      </c>
      <c r="N62" t="s">
        <v>1255</v>
      </c>
      <c r="Y62">
        <v>4</v>
      </c>
      <c r="Z62" t="s">
        <v>1219</v>
      </c>
      <c r="AA62" t="s">
        <v>1220</v>
      </c>
      <c r="AB62" t="s">
        <v>1221</v>
      </c>
      <c r="AD62" s="4" t="s">
        <v>1163</v>
      </c>
      <c r="AF62" t="str">
        <f t="shared" si="3"/>
        <v>{{1,363}|{2,72}|{3,2272}|{4,600}|{5,15000}|{6,9000}|{7,0}|{8,10000}|{9,10000}|{10,3622}|{11,0}|{12,0}}</v>
      </c>
    </row>
    <row r="63" spans="2:32" x14ac:dyDescent="0.15">
      <c r="B63" t="s">
        <v>362</v>
      </c>
      <c r="C63">
        <v>4</v>
      </c>
      <c r="D63">
        <v>104000</v>
      </c>
      <c r="E63" t="s">
        <v>358</v>
      </c>
      <c r="F63">
        <v>1</v>
      </c>
      <c r="G63">
        <v>5</v>
      </c>
      <c r="H63">
        <v>10</v>
      </c>
      <c r="I63">
        <v>1</v>
      </c>
      <c r="J63">
        <v>2</v>
      </c>
      <c r="K63">
        <v>2</v>
      </c>
      <c r="L63" t="s">
        <v>1256</v>
      </c>
      <c r="M63">
        <v>15</v>
      </c>
      <c r="N63" t="s">
        <v>1257</v>
      </c>
      <c r="Y63">
        <v>2</v>
      </c>
      <c r="Z63" t="s">
        <v>1223</v>
      </c>
      <c r="AA63" t="s">
        <v>1224</v>
      </c>
      <c r="AB63" t="s">
        <v>1225</v>
      </c>
      <c r="AD63" s="4" t="s">
        <v>1163</v>
      </c>
      <c r="AF63" t="str">
        <f t="shared" si="3"/>
        <v>{{1,254}|{2,109}|{3,3363}|{4,600}|{5,15000}|{6,9000}|{7,0}|{8,10000}|{9,10000}|{10,3622}|{11,0}|{12,0}}</v>
      </c>
    </row>
    <row r="64" spans="2:32" s="3" customFormat="1" x14ac:dyDescent="0.15">
      <c r="B64" s="3" t="s">
        <v>451</v>
      </c>
      <c r="C64" s="3">
        <v>4</v>
      </c>
      <c r="D64" s="3">
        <v>104001</v>
      </c>
      <c r="E64" s="3" t="s">
        <v>446</v>
      </c>
      <c r="F64" s="3">
        <v>1</v>
      </c>
      <c r="G64" s="3">
        <v>5</v>
      </c>
      <c r="H64" s="3">
        <v>10</v>
      </c>
      <c r="I64" s="3">
        <v>2</v>
      </c>
      <c r="J64" s="3">
        <v>4</v>
      </c>
      <c r="K64" s="3">
        <v>4</v>
      </c>
      <c r="L64" s="3" t="s">
        <v>115</v>
      </c>
      <c r="M64" s="3">
        <v>15</v>
      </c>
      <c r="N64" s="3" t="s">
        <v>1258</v>
      </c>
      <c r="Y64" s="3">
        <v>4</v>
      </c>
      <c r="Z64" s="3" t="s">
        <v>1259</v>
      </c>
      <c r="AA64" s="3" t="s">
        <v>1260</v>
      </c>
      <c r="AB64" s="3" t="s">
        <v>1229</v>
      </c>
      <c r="AD64" s="4" t="s">
        <v>1163</v>
      </c>
      <c r="AF64" t="str">
        <f t="shared" si="3"/>
        <v>{{1,436}|{2,87}|{3,2727}|{4,600}|{5,15000}|{6,9000}|{7,0}|{8,10000}|{9,10000}|{10,3622}|{11,0}|{12,0}}</v>
      </c>
    </row>
    <row r="65" spans="2:32" x14ac:dyDescent="0.15">
      <c r="B65" t="s">
        <v>368</v>
      </c>
      <c r="C65">
        <v>4</v>
      </c>
      <c r="D65">
        <v>104002</v>
      </c>
      <c r="E65" t="s">
        <v>364</v>
      </c>
      <c r="F65">
        <v>1</v>
      </c>
      <c r="G65">
        <v>5</v>
      </c>
      <c r="H65">
        <v>10</v>
      </c>
      <c r="I65">
        <v>1</v>
      </c>
      <c r="J65">
        <v>2</v>
      </c>
      <c r="K65">
        <v>4</v>
      </c>
      <c r="L65" t="s">
        <v>283</v>
      </c>
      <c r="M65">
        <v>15</v>
      </c>
      <c r="N65" t="s">
        <v>1261</v>
      </c>
      <c r="Y65">
        <v>2</v>
      </c>
      <c r="Z65" t="s">
        <v>1223</v>
      </c>
      <c r="AA65" t="s">
        <v>1224</v>
      </c>
      <c r="AB65" t="s">
        <v>1225</v>
      </c>
      <c r="AD65" s="4" t="s">
        <v>1163</v>
      </c>
      <c r="AF65" t="str">
        <f t="shared" si="3"/>
        <v>{{1,254}|{2,109}|{3,3363}|{4,600}|{5,15000}|{6,9000}|{7,0}|{8,10000}|{9,10000}|{10,3622}|{11,0}|{12,0}}</v>
      </c>
    </row>
    <row r="66" spans="2:32" x14ac:dyDescent="0.15">
      <c r="B66" t="s">
        <v>647</v>
      </c>
      <c r="C66">
        <v>4</v>
      </c>
      <c r="D66">
        <v>104003</v>
      </c>
      <c r="E66" t="s">
        <v>648</v>
      </c>
      <c r="F66">
        <v>0</v>
      </c>
      <c r="G66">
        <v>5</v>
      </c>
      <c r="H66">
        <v>10</v>
      </c>
      <c r="I66">
        <v>1</v>
      </c>
      <c r="J66">
        <v>2</v>
      </c>
      <c r="K66">
        <v>4</v>
      </c>
      <c r="L66" t="s">
        <v>220</v>
      </c>
      <c r="M66">
        <v>15</v>
      </c>
      <c r="N66" t="s">
        <v>1262</v>
      </c>
      <c r="Y66">
        <v>2</v>
      </c>
      <c r="Z66" t="s">
        <v>1223</v>
      </c>
      <c r="AA66" t="s">
        <v>1224</v>
      </c>
      <c r="AB66" t="s">
        <v>1225</v>
      </c>
      <c r="AD66" s="4" t="s">
        <v>1163</v>
      </c>
      <c r="AF66" t="str">
        <f t="shared" si="3"/>
        <v>{{1,254}|{2,109}|{3,3363}|{4,600}|{5,15000}|{6,9000}|{7,0}|{8,10000}|{9,10000}|{10,3622}|{11,0}|{12,0}}</v>
      </c>
    </row>
    <row r="67" spans="2:32" x14ac:dyDescent="0.15">
      <c r="B67" t="s">
        <v>374</v>
      </c>
      <c r="C67">
        <v>4</v>
      </c>
      <c r="D67">
        <v>104004</v>
      </c>
      <c r="E67" t="s">
        <v>370</v>
      </c>
      <c r="F67">
        <v>1</v>
      </c>
      <c r="G67">
        <v>5</v>
      </c>
      <c r="H67">
        <v>10</v>
      </c>
      <c r="I67">
        <v>1</v>
      </c>
      <c r="J67">
        <v>2</v>
      </c>
      <c r="K67">
        <v>4</v>
      </c>
      <c r="L67" t="s">
        <v>1256</v>
      </c>
      <c r="M67">
        <v>15</v>
      </c>
      <c r="N67" t="s">
        <v>1263</v>
      </c>
      <c r="Y67">
        <v>2</v>
      </c>
      <c r="Z67" t="s">
        <v>1223</v>
      </c>
      <c r="AA67" t="s">
        <v>1224</v>
      </c>
      <c r="AB67" t="s">
        <v>1225</v>
      </c>
      <c r="AD67" s="4" t="s">
        <v>1163</v>
      </c>
      <c r="AF67" t="str">
        <f t="shared" si="3"/>
        <v>{{1,254}|{2,109}|{3,3363}|{4,600}|{5,15000}|{6,9000}|{7,0}|{8,10000}|{9,10000}|{10,3622}|{11,0}|{12,0}}</v>
      </c>
    </row>
    <row r="68" spans="2:32" s="3" customFormat="1" x14ac:dyDescent="0.15">
      <c r="B68" s="3" t="s">
        <v>452</v>
      </c>
      <c r="C68" s="3">
        <v>4</v>
      </c>
      <c r="D68" s="3">
        <v>104005</v>
      </c>
      <c r="E68" s="3" t="s">
        <v>453</v>
      </c>
      <c r="F68" s="3">
        <v>1</v>
      </c>
      <c r="G68" s="3">
        <v>5</v>
      </c>
      <c r="H68" s="3">
        <v>10</v>
      </c>
      <c r="I68" s="3">
        <v>2</v>
      </c>
      <c r="J68" s="3">
        <v>3</v>
      </c>
      <c r="K68" s="3">
        <v>3</v>
      </c>
      <c r="L68" s="3" t="s">
        <v>1264</v>
      </c>
      <c r="M68" s="3">
        <v>15</v>
      </c>
      <c r="N68" s="3" t="s">
        <v>1265</v>
      </c>
      <c r="Y68" s="3">
        <v>3</v>
      </c>
      <c r="Z68" s="3" t="s">
        <v>1252</v>
      </c>
      <c r="AA68" s="3" t="s">
        <v>1253</v>
      </c>
      <c r="AB68" s="3" t="s">
        <v>1254</v>
      </c>
      <c r="AD68" s="4" t="s">
        <v>1163</v>
      </c>
      <c r="AF68" t="str">
        <f t="shared" ref="AF68:AF103" si="4">"{"&amp;Z68&amp;"|"&amp;AA68&amp;"|"&amp;AB68&amp;"|"&amp;AD68&amp;"}"</f>
        <v>{{1,338}|{2,98}|{3,3272}|{4,600}|{5,15000}|{6,9000}|{7,0}|{8,10000}|{9,10000}|{10,3622}|{11,0}|{12,0}}</v>
      </c>
    </row>
    <row r="69" spans="2:32" s="3" customFormat="1" x14ac:dyDescent="0.15">
      <c r="B69" s="3" t="s">
        <v>457</v>
      </c>
      <c r="C69" s="3">
        <v>4</v>
      </c>
      <c r="D69" s="3">
        <v>104006</v>
      </c>
      <c r="E69" s="3" t="s">
        <v>458</v>
      </c>
      <c r="F69" s="3">
        <v>1</v>
      </c>
      <c r="G69" s="3">
        <v>5</v>
      </c>
      <c r="H69" s="3">
        <v>10</v>
      </c>
      <c r="I69" s="3">
        <v>2</v>
      </c>
      <c r="J69" s="3">
        <v>4</v>
      </c>
      <c r="K69" s="3">
        <v>3</v>
      </c>
      <c r="L69" s="3" t="s">
        <v>1264</v>
      </c>
      <c r="M69" s="3">
        <v>15</v>
      </c>
      <c r="N69" s="3" t="s">
        <v>1266</v>
      </c>
      <c r="Y69" s="3">
        <v>4</v>
      </c>
      <c r="Z69" s="3" t="s">
        <v>1259</v>
      </c>
      <c r="AA69" s="3" t="s">
        <v>1260</v>
      </c>
      <c r="AB69" s="3" t="s">
        <v>1229</v>
      </c>
      <c r="AD69" s="4" t="s">
        <v>1163</v>
      </c>
      <c r="AF69" t="str">
        <f t="shared" si="4"/>
        <v>{{1,436}|{2,87}|{3,2727}|{4,600}|{5,15000}|{6,9000}|{7,0}|{8,10000}|{9,10000}|{10,3622}|{11,0}|{12,0}}</v>
      </c>
    </row>
    <row r="70" spans="2:32" x14ac:dyDescent="0.15">
      <c r="B70" t="s">
        <v>381</v>
      </c>
      <c r="C70">
        <v>4</v>
      </c>
      <c r="D70">
        <v>104007</v>
      </c>
      <c r="E70" t="s">
        <v>376</v>
      </c>
      <c r="F70">
        <v>1</v>
      </c>
      <c r="G70">
        <v>5</v>
      </c>
      <c r="H70">
        <v>10</v>
      </c>
      <c r="I70">
        <v>1</v>
      </c>
      <c r="J70">
        <v>2</v>
      </c>
      <c r="K70">
        <v>3</v>
      </c>
      <c r="L70" t="s">
        <v>377</v>
      </c>
      <c r="M70">
        <v>15</v>
      </c>
      <c r="N70" t="s">
        <v>1267</v>
      </c>
      <c r="Y70">
        <v>2</v>
      </c>
      <c r="Z70" t="s">
        <v>1223</v>
      </c>
      <c r="AA70" t="s">
        <v>1224</v>
      </c>
      <c r="AB70" t="s">
        <v>1225</v>
      </c>
      <c r="AD70" s="4" t="s">
        <v>1163</v>
      </c>
      <c r="AF70" t="str">
        <f t="shared" si="4"/>
        <v>{{1,254}|{2,109}|{3,3363}|{4,600}|{5,15000}|{6,9000}|{7,0}|{8,10000}|{9,10000}|{10,3622}|{11,0}|{12,0}}</v>
      </c>
    </row>
    <row r="71" spans="2:32" x14ac:dyDescent="0.15">
      <c r="B71" t="s">
        <v>652</v>
      </c>
      <c r="C71">
        <v>4</v>
      </c>
      <c r="D71">
        <v>104008</v>
      </c>
      <c r="E71" t="s">
        <v>653</v>
      </c>
      <c r="F71">
        <v>0</v>
      </c>
      <c r="G71">
        <v>5</v>
      </c>
      <c r="H71">
        <v>10</v>
      </c>
      <c r="I71">
        <v>1</v>
      </c>
      <c r="J71">
        <v>2</v>
      </c>
      <c r="K71">
        <v>3</v>
      </c>
      <c r="L71" t="s">
        <v>220</v>
      </c>
      <c r="M71">
        <v>15</v>
      </c>
      <c r="N71" t="s">
        <v>1268</v>
      </c>
      <c r="Y71">
        <v>2</v>
      </c>
      <c r="Z71" t="s">
        <v>1223</v>
      </c>
      <c r="AA71" t="s">
        <v>1224</v>
      </c>
      <c r="AB71" t="s">
        <v>1225</v>
      </c>
      <c r="AD71" s="4" t="s">
        <v>1163</v>
      </c>
      <c r="AF71" t="str">
        <f t="shared" si="4"/>
        <v>{{1,254}|{2,109}|{3,3363}|{4,600}|{5,15000}|{6,9000}|{7,0}|{8,10000}|{9,10000}|{10,3622}|{11,0}|{12,0}}</v>
      </c>
    </row>
    <row r="72" spans="2:32" s="3" customFormat="1" x14ac:dyDescent="0.15">
      <c r="B72" s="3" t="s">
        <v>462</v>
      </c>
      <c r="C72" s="3">
        <v>4</v>
      </c>
      <c r="D72" s="3">
        <v>104009</v>
      </c>
      <c r="E72" s="3" t="s">
        <v>463</v>
      </c>
      <c r="F72" s="3">
        <v>1</v>
      </c>
      <c r="G72" s="3">
        <v>5</v>
      </c>
      <c r="H72" s="3">
        <v>10</v>
      </c>
      <c r="I72" s="3">
        <v>2</v>
      </c>
      <c r="J72" s="3">
        <v>4</v>
      </c>
      <c r="K72" s="3">
        <v>4</v>
      </c>
      <c r="L72" s="3" t="s">
        <v>1269</v>
      </c>
      <c r="M72" s="3">
        <v>15</v>
      </c>
      <c r="N72" s="3" t="s">
        <v>1270</v>
      </c>
      <c r="Y72" s="3">
        <v>4</v>
      </c>
      <c r="Z72" s="3" t="s">
        <v>1259</v>
      </c>
      <c r="AA72" s="3" t="s">
        <v>1260</v>
      </c>
      <c r="AB72" s="3" t="s">
        <v>1229</v>
      </c>
      <c r="AD72" s="4" t="s">
        <v>1163</v>
      </c>
      <c r="AF72" t="str">
        <f t="shared" si="4"/>
        <v>{{1,436}|{2,87}|{3,2727}|{4,600}|{5,15000}|{6,9000}|{7,0}|{8,10000}|{9,10000}|{10,3622}|{11,0}|{12,0}}</v>
      </c>
    </row>
    <row r="73" spans="2:32" x14ac:dyDescent="0.15">
      <c r="B73" t="s">
        <v>656</v>
      </c>
      <c r="C73">
        <v>4</v>
      </c>
      <c r="D73">
        <v>104010</v>
      </c>
      <c r="E73" t="s">
        <v>657</v>
      </c>
      <c r="F73">
        <v>0</v>
      </c>
      <c r="G73">
        <v>5</v>
      </c>
      <c r="H73">
        <v>10</v>
      </c>
      <c r="I73">
        <v>2</v>
      </c>
      <c r="J73">
        <v>4</v>
      </c>
      <c r="K73">
        <v>2</v>
      </c>
      <c r="L73" t="s">
        <v>220</v>
      </c>
      <c r="M73">
        <v>15</v>
      </c>
      <c r="N73" t="s">
        <v>1271</v>
      </c>
      <c r="Y73">
        <v>4</v>
      </c>
      <c r="Z73" t="s">
        <v>1219</v>
      </c>
      <c r="AA73" t="s">
        <v>1220</v>
      </c>
      <c r="AB73" t="s">
        <v>1221</v>
      </c>
      <c r="AD73" s="4" t="s">
        <v>1163</v>
      </c>
      <c r="AF73" t="str">
        <f t="shared" si="4"/>
        <v>{{1,363}|{2,72}|{3,2272}|{4,600}|{5,15000}|{6,9000}|{7,0}|{8,10000}|{9,10000}|{10,3622}|{11,0}|{12,0}}</v>
      </c>
    </row>
    <row r="74" spans="2:32" x14ac:dyDescent="0.15">
      <c r="B74" t="s">
        <v>660</v>
      </c>
      <c r="C74">
        <v>4</v>
      </c>
      <c r="D74">
        <v>104011</v>
      </c>
      <c r="E74" t="s">
        <v>661</v>
      </c>
      <c r="F74">
        <v>0</v>
      </c>
      <c r="G74">
        <v>5</v>
      </c>
      <c r="H74">
        <v>10</v>
      </c>
      <c r="I74">
        <v>1</v>
      </c>
      <c r="J74">
        <v>2</v>
      </c>
      <c r="K74">
        <v>2</v>
      </c>
      <c r="L74" t="s">
        <v>220</v>
      </c>
      <c r="M74">
        <v>15</v>
      </c>
      <c r="N74" t="s">
        <v>1272</v>
      </c>
      <c r="Y74">
        <v>2</v>
      </c>
      <c r="Z74" t="s">
        <v>1223</v>
      </c>
      <c r="AA74" t="s">
        <v>1224</v>
      </c>
      <c r="AB74" t="s">
        <v>1225</v>
      </c>
      <c r="AD74" s="4" t="s">
        <v>1163</v>
      </c>
      <c r="AF74" t="str">
        <f t="shared" si="4"/>
        <v>{{1,254}|{2,109}|{3,3363}|{4,600}|{5,15000}|{6,9000}|{7,0}|{8,10000}|{9,10000}|{10,3622}|{11,0}|{12,0}}</v>
      </c>
    </row>
    <row r="75" spans="2:32" x14ac:dyDescent="0.15">
      <c r="B75" t="s">
        <v>387</v>
      </c>
      <c r="C75">
        <v>4</v>
      </c>
      <c r="D75">
        <v>104012</v>
      </c>
      <c r="E75" t="s">
        <v>383</v>
      </c>
      <c r="F75">
        <v>1</v>
      </c>
      <c r="G75">
        <v>5</v>
      </c>
      <c r="H75">
        <v>10</v>
      </c>
      <c r="I75">
        <v>1</v>
      </c>
      <c r="J75">
        <v>1</v>
      </c>
      <c r="K75">
        <v>3</v>
      </c>
      <c r="L75" t="s">
        <v>1264</v>
      </c>
      <c r="M75">
        <v>15</v>
      </c>
      <c r="N75" t="s">
        <v>1273</v>
      </c>
      <c r="Y75">
        <v>1</v>
      </c>
      <c r="Z75" t="s">
        <v>1232</v>
      </c>
      <c r="AA75" t="s">
        <v>1233</v>
      </c>
      <c r="AB75" t="s">
        <v>1221</v>
      </c>
      <c r="AD75" s="4" t="s">
        <v>1163</v>
      </c>
      <c r="AF75" t="str">
        <f t="shared" si="4"/>
        <v>{{1,454}|{2,90}|{3,2272}|{4,600}|{5,15000}|{6,9000}|{7,0}|{8,10000}|{9,10000}|{10,3622}|{11,0}|{12,0}}</v>
      </c>
    </row>
    <row r="76" spans="2:32" x14ac:dyDescent="0.15">
      <c r="B76" t="s">
        <v>664</v>
      </c>
      <c r="C76">
        <v>4</v>
      </c>
      <c r="D76">
        <v>104013</v>
      </c>
      <c r="E76" t="s">
        <v>665</v>
      </c>
      <c r="F76">
        <v>0</v>
      </c>
      <c r="G76">
        <v>5</v>
      </c>
      <c r="H76">
        <v>10</v>
      </c>
      <c r="I76">
        <v>2</v>
      </c>
      <c r="J76">
        <v>4</v>
      </c>
      <c r="K76">
        <v>2</v>
      </c>
      <c r="L76" t="s">
        <v>220</v>
      </c>
      <c r="M76">
        <v>15</v>
      </c>
      <c r="N76" t="s">
        <v>1274</v>
      </c>
      <c r="Y76">
        <v>4</v>
      </c>
      <c r="Z76" t="s">
        <v>1219</v>
      </c>
      <c r="AA76" t="s">
        <v>1220</v>
      </c>
      <c r="AB76" t="s">
        <v>1221</v>
      </c>
      <c r="AD76" s="4" t="s">
        <v>1163</v>
      </c>
      <c r="AF76" t="str">
        <f t="shared" si="4"/>
        <v>{{1,363}|{2,72}|{3,2272}|{4,600}|{5,15000}|{6,9000}|{7,0}|{8,10000}|{9,10000}|{10,3622}|{11,0}|{12,0}}</v>
      </c>
    </row>
    <row r="77" spans="2:32" x14ac:dyDescent="0.15">
      <c r="B77" t="s">
        <v>388</v>
      </c>
      <c r="C77">
        <v>4</v>
      </c>
      <c r="D77">
        <v>104014</v>
      </c>
      <c r="E77" t="s">
        <v>389</v>
      </c>
      <c r="F77">
        <v>1</v>
      </c>
      <c r="G77">
        <v>5</v>
      </c>
      <c r="H77">
        <v>10</v>
      </c>
      <c r="I77">
        <v>1</v>
      </c>
      <c r="J77">
        <v>1</v>
      </c>
      <c r="K77">
        <v>2</v>
      </c>
      <c r="L77" t="s">
        <v>1275</v>
      </c>
      <c r="M77">
        <v>15</v>
      </c>
      <c r="N77" t="s">
        <v>1276</v>
      </c>
      <c r="Y77">
        <v>1</v>
      </c>
      <c r="Z77" t="s">
        <v>1232</v>
      </c>
      <c r="AA77" t="s">
        <v>1233</v>
      </c>
      <c r="AB77" t="s">
        <v>1221</v>
      </c>
      <c r="AD77" s="4" t="s">
        <v>1163</v>
      </c>
      <c r="AF77" t="str">
        <f t="shared" si="4"/>
        <v>{{1,454}|{2,90}|{3,2272}|{4,600}|{5,15000}|{6,9000}|{7,0}|{8,10000}|{9,10000}|{10,3622}|{11,0}|{12,0}}</v>
      </c>
    </row>
    <row r="78" spans="2:32" x14ac:dyDescent="0.15">
      <c r="B78" t="s">
        <v>400</v>
      </c>
      <c r="C78">
        <v>4</v>
      </c>
      <c r="D78">
        <v>104015</v>
      </c>
      <c r="E78" t="s">
        <v>395</v>
      </c>
      <c r="F78">
        <v>1</v>
      </c>
      <c r="G78">
        <v>5</v>
      </c>
      <c r="H78">
        <v>10</v>
      </c>
      <c r="I78">
        <v>2</v>
      </c>
      <c r="J78">
        <v>4</v>
      </c>
      <c r="K78">
        <v>1</v>
      </c>
      <c r="L78" t="s">
        <v>1256</v>
      </c>
      <c r="M78">
        <v>15</v>
      </c>
      <c r="N78" t="s">
        <v>1266</v>
      </c>
      <c r="Y78">
        <v>4</v>
      </c>
      <c r="Z78" t="s">
        <v>1219</v>
      </c>
      <c r="AA78" t="s">
        <v>1220</v>
      </c>
      <c r="AB78" t="s">
        <v>1221</v>
      </c>
      <c r="AD78" s="4" t="s">
        <v>1163</v>
      </c>
      <c r="AF78" t="str">
        <f t="shared" si="4"/>
        <v>{{1,363}|{2,72}|{3,2272}|{4,600}|{5,15000}|{6,9000}|{7,0}|{8,10000}|{9,10000}|{10,3622}|{11,0}|{12,0}}</v>
      </c>
    </row>
    <row r="79" spans="2:32" x14ac:dyDescent="0.15">
      <c r="B79" t="s">
        <v>401</v>
      </c>
      <c r="C79">
        <v>4</v>
      </c>
      <c r="D79">
        <v>104016</v>
      </c>
      <c r="E79" t="s">
        <v>402</v>
      </c>
      <c r="F79">
        <v>1</v>
      </c>
      <c r="G79">
        <v>5</v>
      </c>
      <c r="H79">
        <v>10</v>
      </c>
      <c r="I79">
        <v>1</v>
      </c>
      <c r="J79">
        <v>1</v>
      </c>
      <c r="K79">
        <v>4</v>
      </c>
      <c r="L79" t="s">
        <v>1277</v>
      </c>
      <c r="M79">
        <v>15</v>
      </c>
      <c r="N79" t="s">
        <v>1278</v>
      </c>
      <c r="Y79">
        <v>1</v>
      </c>
      <c r="Z79" t="s">
        <v>1232</v>
      </c>
      <c r="AA79" t="s">
        <v>1233</v>
      </c>
      <c r="AB79" t="s">
        <v>1221</v>
      </c>
      <c r="AD79" s="4" t="s">
        <v>1163</v>
      </c>
      <c r="AF79" t="str">
        <f t="shared" si="4"/>
        <v>{{1,454}|{2,90}|{3,2272}|{4,600}|{5,15000}|{6,9000}|{7,0}|{8,10000}|{9,10000}|{10,3622}|{11,0}|{12,0}}</v>
      </c>
    </row>
    <row r="80" spans="2:32" s="3" customFormat="1" x14ac:dyDescent="0.15">
      <c r="B80" s="3" t="s">
        <v>472</v>
      </c>
      <c r="C80" s="3">
        <v>4</v>
      </c>
      <c r="D80" s="3">
        <v>104017</v>
      </c>
      <c r="E80" s="3" t="s">
        <v>468</v>
      </c>
      <c r="F80" s="3">
        <v>1</v>
      </c>
      <c r="G80" s="3">
        <v>5</v>
      </c>
      <c r="H80" s="3">
        <v>10</v>
      </c>
      <c r="I80" s="3">
        <v>2</v>
      </c>
      <c r="J80" s="3">
        <v>4</v>
      </c>
      <c r="K80" s="3">
        <v>1</v>
      </c>
      <c r="L80" s="3" t="s">
        <v>220</v>
      </c>
      <c r="M80" s="3">
        <v>15</v>
      </c>
      <c r="N80" s="3" t="s">
        <v>1266</v>
      </c>
      <c r="Y80" s="3">
        <v>4</v>
      </c>
      <c r="Z80" s="3" t="s">
        <v>1259</v>
      </c>
      <c r="AA80" s="3" t="s">
        <v>1260</v>
      </c>
      <c r="AB80" s="3" t="s">
        <v>1229</v>
      </c>
      <c r="AD80" s="4" t="s">
        <v>1163</v>
      </c>
      <c r="AF80" t="str">
        <f t="shared" si="4"/>
        <v>{{1,436}|{2,87}|{3,2727}|{4,600}|{5,15000}|{6,9000}|{7,0}|{8,10000}|{9,10000}|{10,3622}|{11,0}|{12,0}}</v>
      </c>
    </row>
    <row r="81" spans="2:32" x14ac:dyDescent="0.15">
      <c r="B81" t="s">
        <v>412</v>
      </c>
      <c r="C81">
        <v>4</v>
      </c>
      <c r="D81">
        <v>104018</v>
      </c>
      <c r="E81" t="s">
        <v>408</v>
      </c>
      <c r="F81">
        <v>1</v>
      </c>
      <c r="G81">
        <v>5</v>
      </c>
      <c r="H81">
        <v>10</v>
      </c>
      <c r="I81">
        <v>1</v>
      </c>
      <c r="J81">
        <v>1</v>
      </c>
      <c r="K81">
        <v>3</v>
      </c>
      <c r="L81" t="s">
        <v>1279</v>
      </c>
      <c r="M81">
        <v>15</v>
      </c>
      <c r="N81" t="s">
        <v>1280</v>
      </c>
      <c r="Y81">
        <v>1</v>
      </c>
      <c r="Z81" t="s">
        <v>1232</v>
      </c>
      <c r="AA81" t="s">
        <v>1233</v>
      </c>
      <c r="AB81" t="s">
        <v>1221</v>
      </c>
      <c r="AD81" s="4" t="s">
        <v>1163</v>
      </c>
      <c r="AF81" t="str">
        <f t="shared" si="4"/>
        <v>{{1,454}|{2,90}|{3,2272}|{4,600}|{5,15000}|{6,9000}|{7,0}|{8,10000}|{9,10000}|{10,3622}|{11,0}|{12,0}}</v>
      </c>
    </row>
    <row r="82" spans="2:32" x14ac:dyDescent="0.15">
      <c r="B82" t="s">
        <v>419</v>
      </c>
      <c r="C82">
        <v>4</v>
      </c>
      <c r="D82">
        <v>104019</v>
      </c>
      <c r="E82" t="s">
        <v>414</v>
      </c>
      <c r="F82">
        <v>1</v>
      </c>
      <c r="G82">
        <v>5</v>
      </c>
      <c r="H82">
        <v>10</v>
      </c>
      <c r="I82">
        <v>1</v>
      </c>
      <c r="J82">
        <v>1</v>
      </c>
      <c r="K82">
        <v>3</v>
      </c>
      <c r="L82" t="s">
        <v>107</v>
      </c>
      <c r="M82">
        <v>15</v>
      </c>
      <c r="N82" t="s">
        <v>1281</v>
      </c>
      <c r="Y82">
        <v>1</v>
      </c>
      <c r="Z82" t="s">
        <v>1282</v>
      </c>
      <c r="AA82" t="s">
        <v>1283</v>
      </c>
      <c r="AB82" t="s">
        <v>1221</v>
      </c>
      <c r="AD82" s="4" t="s">
        <v>1163</v>
      </c>
      <c r="AF82" t="str">
        <f t="shared" si="4"/>
        <v>{{1,522}|{2,63}|{3,2272}|{4,600}|{5,15000}|{6,9000}|{7,0}|{8,10000}|{9,10000}|{10,3622}|{11,0}|{12,0}}</v>
      </c>
    </row>
    <row r="83" spans="2:32" x14ac:dyDescent="0.15">
      <c r="B83" t="s">
        <v>668</v>
      </c>
      <c r="C83">
        <v>4</v>
      </c>
      <c r="D83">
        <v>104020</v>
      </c>
      <c r="E83" t="s">
        <v>669</v>
      </c>
      <c r="F83">
        <v>0</v>
      </c>
      <c r="G83">
        <v>5</v>
      </c>
      <c r="H83">
        <v>10</v>
      </c>
      <c r="I83">
        <v>2</v>
      </c>
      <c r="J83">
        <v>2</v>
      </c>
      <c r="K83">
        <v>3</v>
      </c>
      <c r="L83" t="s">
        <v>377</v>
      </c>
      <c r="M83">
        <v>15</v>
      </c>
      <c r="N83" t="s">
        <v>1284</v>
      </c>
      <c r="Y83">
        <v>2</v>
      </c>
      <c r="Z83" t="s">
        <v>1223</v>
      </c>
      <c r="AA83" t="s">
        <v>1224</v>
      </c>
      <c r="AB83" t="s">
        <v>1225</v>
      </c>
      <c r="AD83" s="4" t="s">
        <v>1163</v>
      </c>
      <c r="AF83" t="str">
        <f t="shared" si="4"/>
        <v>{{1,254}|{2,109}|{3,3363}|{4,600}|{5,15000}|{6,9000}|{7,0}|{8,10000}|{9,10000}|{10,3622}|{11,0}|{12,0}}</v>
      </c>
    </row>
    <row r="84" spans="2:32" x14ac:dyDescent="0.15">
      <c r="B84" t="s">
        <v>425</v>
      </c>
      <c r="C84">
        <v>4</v>
      </c>
      <c r="D84">
        <v>104021</v>
      </c>
      <c r="E84" t="s">
        <v>421</v>
      </c>
      <c r="F84">
        <v>1</v>
      </c>
      <c r="G84">
        <v>5</v>
      </c>
      <c r="H84">
        <v>10</v>
      </c>
      <c r="I84">
        <v>2</v>
      </c>
      <c r="J84">
        <v>3</v>
      </c>
      <c r="K84">
        <v>3</v>
      </c>
      <c r="L84" t="s">
        <v>1285</v>
      </c>
      <c r="M84">
        <v>15</v>
      </c>
      <c r="N84" t="s">
        <v>1286</v>
      </c>
      <c r="Y84">
        <v>3</v>
      </c>
      <c r="Z84" t="s">
        <v>1227</v>
      </c>
      <c r="AA84" t="s">
        <v>1228</v>
      </c>
      <c r="AB84" t="s">
        <v>1229</v>
      </c>
      <c r="AD84" s="4" t="s">
        <v>1163</v>
      </c>
      <c r="AF84" t="str">
        <f t="shared" si="4"/>
        <v>{{1,281}|{2,81}|{3,2727}|{4,600}|{5,15000}|{6,9000}|{7,0}|{8,10000}|{9,10000}|{10,3622}|{11,0}|{12,0}}</v>
      </c>
    </row>
    <row r="85" spans="2:32" s="3" customFormat="1" x14ac:dyDescent="0.15">
      <c r="B85" s="3" t="s">
        <v>473</v>
      </c>
      <c r="C85" s="3">
        <v>4</v>
      </c>
      <c r="D85" s="3">
        <v>104022</v>
      </c>
      <c r="E85" s="3" t="s">
        <v>474</v>
      </c>
      <c r="F85" s="3">
        <v>1</v>
      </c>
      <c r="G85" s="3">
        <v>5</v>
      </c>
      <c r="H85" s="3">
        <v>10</v>
      </c>
      <c r="I85" s="3">
        <v>1</v>
      </c>
      <c r="J85" s="3">
        <v>2</v>
      </c>
      <c r="K85" s="3">
        <v>2</v>
      </c>
      <c r="L85" s="3" t="s">
        <v>1287</v>
      </c>
      <c r="M85" s="3">
        <v>15</v>
      </c>
      <c r="N85" s="3" t="s">
        <v>1288</v>
      </c>
      <c r="Y85" s="3">
        <v>2</v>
      </c>
      <c r="Z85" s="3" t="s">
        <v>1245</v>
      </c>
      <c r="AA85" s="3" t="s">
        <v>1246</v>
      </c>
      <c r="AB85" s="3" t="s">
        <v>1247</v>
      </c>
      <c r="AD85" s="4" t="s">
        <v>1163</v>
      </c>
      <c r="AF85" t="str">
        <f t="shared" si="4"/>
        <v>{{1,305}|{2,130}|{3,4036}|{4,600}|{5,15000}|{6,9000}|{7,0}|{8,10000}|{9,10000}|{10,3622}|{11,0}|{12,0}}</v>
      </c>
    </row>
    <row r="86" spans="2:32" x14ac:dyDescent="0.15">
      <c r="B86" t="s">
        <v>431</v>
      </c>
      <c r="C86">
        <v>4</v>
      </c>
      <c r="D86">
        <v>104023</v>
      </c>
      <c r="E86" t="s">
        <v>427</v>
      </c>
      <c r="F86">
        <v>1</v>
      </c>
      <c r="G86">
        <v>5</v>
      </c>
      <c r="H86">
        <v>10</v>
      </c>
      <c r="I86">
        <v>2</v>
      </c>
      <c r="J86">
        <v>3</v>
      </c>
      <c r="K86">
        <v>4</v>
      </c>
      <c r="L86" t="s">
        <v>396</v>
      </c>
      <c r="M86">
        <v>15</v>
      </c>
      <c r="N86" t="s">
        <v>1289</v>
      </c>
      <c r="Y86">
        <v>3</v>
      </c>
      <c r="Z86" t="s">
        <v>1227</v>
      </c>
      <c r="AA86" t="s">
        <v>1228</v>
      </c>
      <c r="AB86" t="s">
        <v>1229</v>
      </c>
      <c r="AD86" s="4" t="s">
        <v>1163</v>
      </c>
      <c r="AF86" t="str">
        <f t="shared" si="4"/>
        <v>{{1,281}|{2,81}|{3,2727}|{4,600}|{5,15000}|{6,9000}|{7,0}|{8,10000}|{9,10000}|{10,3622}|{11,0}|{12,0}}</v>
      </c>
    </row>
    <row r="87" spans="2:32" s="3" customFormat="1" x14ac:dyDescent="0.15">
      <c r="B87" s="3" t="s">
        <v>485</v>
      </c>
      <c r="C87" s="3">
        <v>4</v>
      </c>
      <c r="D87" s="3">
        <v>104024</v>
      </c>
      <c r="E87" s="3" t="s">
        <v>480</v>
      </c>
      <c r="F87" s="3">
        <v>1</v>
      </c>
      <c r="G87" s="3">
        <v>5</v>
      </c>
      <c r="H87" s="3">
        <v>10</v>
      </c>
      <c r="I87" s="3">
        <v>1</v>
      </c>
      <c r="J87" s="3">
        <v>1</v>
      </c>
      <c r="K87" s="3">
        <v>4</v>
      </c>
      <c r="L87" s="3" t="s">
        <v>1264</v>
      </c>
      <c r="M87" s="3">
        <v>15</v>
      </c>
      <c r="N87" s="3" t="s">
        <v>1288</v>
      </c>
      <c r="Y87" s="3">
        <v>1</v>
      </c>
      <c r="Z87" s="3" t="s">
        <v>1290</v>
      </c>
      <c r="AA87" s="3" t="s">
        <v>1224</v>
      </c>
      <c r="AB87" s="3" t="s">
        <v>1229</v>
      </c>
      <c r="AD87" s="4" t="s">
        <v>1163</v>
      </c>
      <c r="AF87" t="str">
        <f t="shared" si="4"/>
        <v>{{1,545}|{2,109}|{3,2727}|{4,600}|{5,15000}|{6,9000}|{7,0}|{8,10000}|{9,10000}|{10,3622}|{11,0}|{12,0}}</v>
      </c>
    </row>
    <row r="88" spans="2:32" s="3" customFormat="1" x14ac:dyDescent="0.15">
      <c r="B88" s="3" t="s">
        <v>491</v>
      </c>
      <c r="C88" s="3">
        <v>4</v>
      </c>
      <c r="D88" s="3">
        <v>104025</v>
      </c>
      <c r="E88" s="3" t="s">
        <v>487</v>
      </c>
      <c r="F88" s="3">
        <v>1</v>
      </c>
      <c r="G88" s="3">
        <v>5</v>
      </c>
      <c r="H88" s="3">
        <v>10</v>
      </c>
      <c r="I88" s="3">
        <v>1</v>
      </c>
      <c r="J88" s="3">
        <v>1</v>
      </c>
      <c r="K88" s="3">
        <v>3</v>
      </c>
      <c r="L88" s="3" t="s">
        <v>1264</v>
      </c>
      <c r="M88" s="3">
        <v>15</v>
      </c>
      <c r="N88" s="3" t="s">
        <v>1257</v>
      </c>
      <c r="Y88" s="3">
        <v>1</v>
      </c>
      <c r="Z88" s="3" t="s">
        <v>1290</v>
      </c>
      <c r="AA88" s="3" t="s">
        <v>1224</v>
      </c>
      <c r="AB88" s="3" t="s">
        <v>1229</v>
      </c>
      <c r="AD88" s="4" t="s">
        <v>1163</v>
      </c>
      <c r="AF88" t="str">
        <f t="shared" si="4"/>
        <v>{{1,545}|{2,109}|{3,2727}|{4,600}|{5,15000}|{6,9000}|{7,0}|{8,10000}|{9,10000}|{10,3622}|{11,0}|{12,0}}</v>
      </c>
    </row>
    <row r="89" spans="2:32" s="3" customFormat="1" x14ac:dyDescent="0.15">
      <c r="B89" s="3" t="s">
        <v>498</v>
      </c>
      <c r="C89" s="3">
        <v>4</v>
      </c>
      <c r="D89" s="3">
        <v>104026</v>
      </c>
      <c r="E89" s="3" t="s">
        <v>493</v>
      </c>
      <c r="F89" s="3">
        <v>1</v>
      </c>
      <c r="G89" s="3">
        <v>5</v>
      </c>
      <c r="H89" s="3">
        <v>10</v>
      </c>
      <c r="I89" s="3">
        <v>1</v>
      </c>
      <c r="J89" s="3">
        <v>1</v>
      </c>
      <c r="K89" s="3">
        <v>3</v>
      </c>
      <c r="L89" s="3" t="s">
        <v>107</v>
      </c>
      <c r="M89" s="3">
        <v>15</v>
      </c>
      <c r="N89" s="3" t="s">
        <v>1291</v>
      </c>
      <c r="Y89" s="3">
        <v>1</v>
      </c>
      <c r="Z89" s="3" t="s">
        <v>1292</v>
      </c>
      <c r="AA89" s="3" t="s">
        <v>1293</v>
      </c>
      <c r="AB89" s="3" t="s">
        <v>1229</v>
      </c>
      <c r="AD89" s="4" t="s">
        <v>1163</v>
      </c>
      <c r="AF89" t="str">
        <f t="shared" si="4"/>
        <v>{{1,627}|{2,76}|{3,2727}|{4,600}|{5,15000}|{6,9000}|{7,0}|{8,10000}|{9,10000}|{10,3622}|{11,0}|{12,0}}</v>
      </c>
    </row>
    <row r="90" spans="2:32" s="3" customFormat="1" x14ac:dyDescent="0.15">
      <c r="B90" s="3" t="s">
        <v>505</v>
      </c>
      <c r="C90" s="3">
        <v>4</v>
      </c>
      <c r="D90" s="3">
        <v>104027</v>
      </c>
      <c r="E90" s="3" t="s">
        <v>500</v>
      </c>
      <c r="F90" s="3">
        <v>1</v>
      </c>
      <c r="G90" s="3">
        <v>5</v>
      </c>
      <c r="H90" s="3">
        <v>10</v>
      </c>
      <c r="I90" s="3">
        <v>1</v>
      </c>
      <c r="J90" s="3">
        <v>2</v>
      </c>
      <c r="K90" s="3">
        <v>2</v>
      </c>
      <c r="L90" s="3" t="s">
        <v>501</v>
      </c>
      <c r="M90" s="3">
        <v>15</v>
      </c>
      <c r="N90" s="3" t="s">
        <v>1294</v>
      </c>
      <c r="Y90" s="3">
        <v>2</v>
      </c>
      <c r="Z90" s="3" t="s">
        <v>1245</v>
      </c>
      <c r="AA90" s="3" t="s">
        <v>1246</v>
      </c>
      <c r="AB90" s="3" t="s">
        <v>1247</v>
      </c>
      <c r="AD90" s="4" t="s">
        <v>1163</v>
      </c>
      <c r="AF90" t="str">
        <f t="shared" si="4"/>
        <v>{{1,305}|{2,130}|{3,4036}|{4,600}|{5,15000}|{6,9000}|{7,0}|{8,10000}|{9,10000}|{10,3622}|{11,0}|{12,0}}</v>
      </c>
    </row>
    <row r="91" spans="2:32" s="3" customFormat="1" x14ac:dyDescent="0.15">
      <c r="B91" s="3" t="s">
        <v>1295</v>
      </c>
      <c r="C91" s="3">
        <v>4</v>
      </c>
      <c r="D91" s="3">
        <v>104028</v>
      </c>
      <c r="E91" s="3" t="s">
        <v>507</v>
      </c>
      <c r="F91" s="3">
        <v>1</v>
      </c>
      <c r="G91" s="3">
        <v>5</v>
      </c>
      <c r="H91" s="3">
        <v>10</v>
      </c>
      <c r="I91" s="3">
        <v>1</v>
      </c>
      <c r="J91" s="3">
        <v>2</v>
      </c>
      <c r="K91" s="3">
        <v>1</v>
      </c>
      <c r="L91" s="3" t="s">
        <v>115</v>
      </c>
      <c r="M91" s="3">
        <v>15</v>
      </c>
      <c r="N91" s="3" t="s">
        <v>1296</v>
      </c>
      <c r="Y91" s="3">
        <v>2</v>
      </c>
      <c r="Z91" s="3" t="s">
        <v>1245</v>
      </c>
      <c r="AA91" s="3" t="s">
        <v>1246</v>
      </c>
      <c r="AB91" s="3" t="s">
        <v>1247</v>
      </c>
      <c r="AD91" s="4" t="s">
        <v>1163</v>
      </c>
      <c r="AF91" t="str">
        <f t="shared" si="4"/>
        <v>{{1,305}|{2,130}|{3,4036}|{4,600}|{5,15000}|{6,9000}|{7,0}|{8,10000}|{9,10000}|{10,3622}|{11,0}|{12,0}}</v>
      </c>
    </row>
    <row r="92" spans="2:32" x14ac:dyDescent="0.15">
      <c r="B92" t="s">
        <v>672</v>
      </c>
      <c r="C92">
        <v>4</v>
      </c>
      <c r="D92">
        <v>104029</v>
      </c>
      <c r="E92" t="s">
        <v>673</v>
      </c>
      <c r="F92">
        <v>0</v>
      </c>
      <c r="G92">
        <v>5</v>
      </c>
      <c r="H92">
        <v>10</v>
      </c>
      <c r="I92">
        <v>1</v>
      </c>
      <c r="J92">
        <v>2</v>
      </c>
      <c r="K92">
        <v>1</v>
      </c>
      <c r="L92" t="s">
        <v>220</v>
      </c>
      <c r="M92">
        <v>15</v>
      </c>
      <c r="N92" t="s">
        <v>1297</v>
      </c>
      <c r="Y92">
        <v>2</v>
      </c>
      <c r="Z92" t="s">
        <v>1223</v>
      </c>
      <c r="AA92" t="s">
        <v>1224</v>
      </c>
      <c r="AB92" t="s">
        <v>1225</v>
      </c>
      <c r="AD92" s="4" t="s">
        <v>1163</v>
      </c>
      <c r="AF92" t="str">
        <f t="shared" si="4"/>
        <v>{{1,254}|{2,109}|{3,3363}|{4,600}|{5,15000}|{6,9000}|{7,0}|{8,10000}|{9,10000}|{10,3622}|{11,0}|{12,0}}</v>
      </c>
    </row>
    <row r="93" spans="2:32" s="3" customFormat="1" x14ac:dyDescent="0.15">
      <c r="B93" s="3" t="s">
        <v>517</v>
      </c>
      <c r="C93" s="3">
        <v>4</v>
      </c>
      <c r="D93" s="3">
        <v>104030</v>
      </c>
      <c r="E93" s="3" t="s">
        <v>513</v>
      </c>
      <c r="F93" s="3">
        <v>1</v>
      </c>
      <c r="G93" s="3">
        <v>5</v>
      </c>
      <c r="H93" s="3">
        <v>10</v>
      </c>
      <c r="I93" s="3">
        <v>2</v>
      </c>
      <c r="J93" s="3">
        <v>4</v>
      </c>
      <c r="K93" s="3">
        <v>1</v>
      </c>
      <c r="L93" s="3" t="s">
        <v>220</v>
      </c>
      <c r="M93" s="3">
        <v>15</v>
      </c>
      <c r="N93" s="3" t="s">
        <v>1298</v>
      </c>
      <c r="Y93" s="3">
        <v>4</v>
      </c>
      <c r="Z93" s="3" t="s">
        <v>1259</v>
      </c>
      <c r="AA93" s="3" t="s">
        <v>1260</v>
      </c>
      <c r="AB93" s="3" t="s">
        <v>1229</v>
      </c>
      <c r="AD93" s="4" t="s">
        <v>1163</v>
      </c>
      <c r="AF93" t="str">
        <f t="shared" si="4"/>
        <v>{{1,436}|{2,87}|{3,2727}|{4,600}|{5,15000}|{6,9000}|{7,0}|{8,10000}|{9,10000}|{10,3622}|{11,0}|{12,0}}</v>
      </c>
    </row>
    <row r="94" spans="2:32" s="3" customFormat="1" x14ac:dyDescent="0.15">
      <c r="B94" s="3" t="s">
        <v>523</v>
      </c>
      <c r="C94" s="3">
        <v>4</v>
      </c>
      <c r="D94" s="3">
        <v>104031</v>
      </c>
      <c r="E94" s="3" t="s">
        <v>519</v>
      </c>
      <c r="F94" s="3">
        <v>1</v>
      </c>
      <c r="G94" s="3">
        <v>5</v>
      </c>
      <c r="H94" s="3">
        <v>10</v>
      </c>
      <c r="I94" s="3">
        <v>2</v>
      </c>
      <c r="J94" s="3">
        <v>3</v>
      </c>
      <c r="K94" s="3">
        <v>1</v>
      </c>
      <c r="L94" s="3" t="s">
        <v>115</v>
      </c>
      <c r="M94" s="3">
        <v>15</v>
      </c>
      <c r="N94" s="3" t="s">
        <v>1299</v>
      </c>
      <c r="Y94" s="3">
        <v>3</v>
      </c>
      <c r="Z94" s="3" t="s">
        <v>1252</v>
      </c>
      <c r="AA94" s="3" t="s">
        <v>1253</v>
      </c>
      <c r="AB94" s="3" t="s">
        <v>1254</v>
      </c>
      <c r="AD94" s="4" t="s">
        <v>1163</v>
      </c>
      <c r="AF94" t="str">
        <f t="shared" si="4"/>
        <v>{{1,338}|{2,98}|{3,3272}|{4,600}|{5,15000}|{6,9000}|{7,0}|{8,10000}|{9,10000}|{10,3622}|{11,0}|{12,0}}</v>
      </c>
    </row>
    <row r="95" spans="2:32" s="3" customFormat="1" x14ac:dyDescent="0.15">
      <c r="B95" s="3" t="s">
        <v>524</v>
      </c>
      <c r="C95" s="3">
        <v>4</v>
      </c>
      <c r="D95" s="3">
        <v>104032</v>
      </c>
      <c r="E95" s="3" t="s">
        <v>525</v>
      </c>
      <c r="F95" s="3">
        <v>1</v>
      </c>
      <c r="G95" s="3">
        <v>5</v>
      </c>
      <c r="H95" s="3">
        <v>10</v>
      </c>
      <c r="I95" s="3">
        <v>2</v>
      </c>
      <c r="J95" s="3">
        <v>3</v>
      </c>
      <c r="K95" s="3">
        <v>1</v>
      </c>
      <c r="L95" s="3" t="s">
        <v>526</v>
      </c>
      <c r="M95" s="3">
        <v>15</v>
      </c>
      <c r="N95" s="3" t="s">
        <v>1300</v>
      </c>
      <c r="Y95" s="3">
        <v>3</v>
      </c>
      <c r="Z95" s="3" t="s">
        <v>1252</v>
      </c>
      <c r="AA95" s="3" t="s">
        <v>1253</v>
      </c>
      <c r="AB95" s="3" t="s">
        <v>1254</v>
      </c>
      <c r="AD95" s="4" t="s">
        <v>1163</v>
      </c>
      <c r="AF95" t="str">
        <f t="shared" si="4"/>
        <v>{{1,338}|{2,98}|{3,3272}|{4,600}|{5,15000}|{6,9000}|{7,0}|{8,10000}|{9,10000}|{10,3622}|{11,0}|{12,0}}</v>
      </c>
    </row>
    <row r="96" spans="2:32" s="3" customFormat="1" x14ac:dyDescent="0.15">
      <c r="B96" s="3" t="s">
        <v>530</v>
      </c>
      <c r="C96" s="3">
        <v>4</v>
      </c>
      <c r="D96" s="3">
        <v>104033</v>
      </c>
      <c r="E96" s="3" t="s">
        <v>531</v>
      </c>
      <c r="F96" s="3">
        <v>1</v>
      </c>
      <c r="G96" s="3">
        <v>5</v>
      </c>
      <c r="H96" s="3">
        <v>10</v>
      </c>
      <c r="I96" s="3">
        <v>2</v>
      </c>
      <c r="J96" s="3">
        <v>4</v>
      </c>
      <c r="K96" s="3">
        <v>4</v>
      </c>
      <c r="L96" s="3" t="s">
        <v>283</v>
      </c>
      <c r="M96" s="3">
        <v>15</v>
      </c>
      <c r="N96" s="3" t="s">
        <v>1286</v>
      </c>
      <c r="Y96" s="3">
        <v>4</v>
      </c>
      <c r="Z96" s="3" t="s">
        <v>1259</v>
      </c>
      <c r="AA96" s="3" t="s">
        <v>1260</v>
      </c>
      <c r="AB96" s="3" t="s">
        <v>1229</v>
      </c>
      <c r="AD96" s="4" t="s">
        <v>1163</v>
      </c>
      <c r="AF96" t="str">
        <f t="shared" si="4"/>
        <v>{{1,436}|{2,87}|{3,2727}|{4,600}|{5,15000}|{6,9000}|{7,0}|{8,10000}|{9,10000}|{10,3622}|{11,0}|{12,0}}</v>
      </c>
    </row>
    <row r="97" spans="2:32" s="3" customFormat="1" x14ac:dyDescent="0.15">
      <c r="B97" s="3" t="s">
        <v>1301</v>
      </c>
      <c r="C97" s="3">
        <v>4</v>
      </c>
      <c r="D97" s="3">
        <v>104034</v>
      </c>
      <c r="E97" s="3" t="s">
        <v>536</v>
      </c>
      <c r="F97" s="3">
        <v>1</v>
      </c>
      <c r="G97" s="3">
        <v>5</v>
      </c>
      <c r="H97" s="3">
        <v>10</v>
      </c>
      <c r="I97" s="3">
        <v>2</v>
      </c>
      <c r="J97" s="3">
        <v>4</v>
      </c>
      <c r="K97" s="3">
        <v>2</v>
      </c>
      <c r="L97" s="3" t="s">
        <v>283</v>
      </c>
      <c r="M97" s="3">
        <v>15</v>
      </c>
      <c r="N97" s="3" t="s">
        <v>1299</v>
      </c>
      <c r="Y97" s="3">
        <v>4</v>
      </c>
      <c r="Z97" s="3" t="s">
        <v>1259</v>
      </c>
      <c r="AA97" s="3" t="s">
        <v>1260</v>
      </c>
      <c r="AB97" s="3" t="s">
        <v>1229</v>
      </c>
      <c r="AD97" s="4" t="s">
        <v>1163</v>
      </c>
      <c r="AF97" t="str">
        <f t="shared" si="4"/>
        <v>{{1,436}|{2,87}|{3,2727}|{4,600}|{5,15000}|{6,9000}|{7,0}|{8,10000}|{9,10000}|{10,3622}|{11,0}|{12,0}}</v>
      </c>
    </row>
    <row r="98" spans="2:32" s="3" customFormat="1" x14ac:dyDescent="0.15">
      <c r="B98" s="3" t="s">
        <v>547</v>
      </c>
      <c r="C98" s="3">
        <v>4</v>
      </c>
      <c r="D98" s="3">
        <v>104035</v>
      </c>
      <c r="E98" s="3" t="s">
        <v>542</v>
      </c>
      <c r="F98" s="3">
        <v>1</v>
      </c>
      <c r="G98" s="3">
        <v>5</v>
      </c>
      <c r="H98" s="3">
        <v>10</v>
      </c>
      <c r="I98" s="3">
        <v>1</v>
      </c>
      <c r="J98" s="3">
        <v>1</v>
      </c>
      <c r="K98" s="3">
        <v>2</v>
      </c>
      <c r="L98" s="3" t="s">
        <v>543</v>
      </c>
      <c r="M98" s="3">
        <v>15</v>
      </c>
      <c r="N98" s="3" t="s">
        <v>1302</v>
      </c>
      <c r="Y98" s="3">
        <v>1</v>
      </c>
      <c r="Z98" s="3" t="s">
        <v>1292</v>
      </c>
      <c r="AA98" s="3" t="s">
        <v>1293</v>
      </c>
      <c r="AB98" s="3" t="s">
        <v>1229</v>
      </c>
      <c r="AD98" s="4" t="s">
        <v>1163</v>
      </c>
      <c r="AF98" t="str">
        <f t="shared" si="4"/>
        <v>{{1,627}|{2,76}|{3,2727}|{4,600}|{5,15000}|{6,9000}|{7,0}|{8,10000}|{9,10000}|{10,3622}|{11,0}|{12,0}}</v>
      </c>
    </row>
    <row r="99" spans="2:32" s="3" customFormat="1" x14ac:dyDescent="0.15">
      <c r="B99" s="3" t="s">
        <v>548</v>
      </c>
      <c r="C99" s="3">
        <v>4</v>
      </c>
      <c r="D99" s="3">
        <v>104036</v>
      </c>
      <c r="E99" s="3" t="s">
        <v>549</v>
      </c>
      <c r="F99" s="3">
        <v>1</v>
      </c>
      <c r="G99" s="3">
        <v>5</v>
      </c>
      <c r="H99" s="3">
        <v>10</v>
      </c>
      <c r="I99" s="3">
        <v>1</v>
      </c>
      <c r="J99" s="3">
        <v>2</v>
      </c>
      <c r="K99" s="3">
        <v>4</v>
      </c>
      <c r="L99" s="3" t="s">
        <v>501</v>
      </c>
      <c r="M99" s="3">
        <v>15</v>
      </c>
      <c r="N99" s="3" t="s">
        <v>1303</v>
      </c>
      <c r="Y99" s="3">
        <v>2</v>
      </c>
      <c r="Z99" s="3" t="s">
        <v>1245</v>
      </c>
      <c r="AA99" s="3" t="s">
        <v>1246</v>
      </c>
      <c r="AB99" s="3" t="s">
        <v>1247</v>
      </c>
      <c r="AD99" s="4" t="s">
        <v>1163</v>
      </c>
      <c r="AF99" t="str">
        <f t="shared" si="4"/>
        <v>{{1,305}|{2,130}|{3,4036}|{4,600}|{5,15000}|{6,9000}|{7,0}|{8,10000}|{9,10000}|{10,3622}|{11,0}|{12,0}}</v>
      </c>
    </row>
    <row r="100" spans="2:32" s="3" customFormat="1" x14ac:dyDescent="0.15">
      <c r="B100" s="3" t="s">
        <v>553</v>
      </c>
      <c r="C100" s="3">
        <v>4</v>
      </c>
      <c r="D100" s="3">
        <v>104037</v>
      </c>
      <c r="E100" s="3" t="s">
        <v>554</v>
      </c>
      <c r="F100" s="3">
        <v>1</v>
      </c>
      <c r="G100" s="3">
        <v>5</v>
      </c>
      <c r="H100" s="3">
        <v>10</v>
      </c>
      <c r="I100" s="3">
        <v>2</v>
      </c>
      <c r="J100" s="3">
        <v>3</v>
      </c>
      <c r="K100" s="3">
        <v>1</v>
      </c>
      <c r="L100" s="3" t="s">
        <v>526</v>
      </c>
      <c r="M100" s="3">
        <v>15</v>
      </c>
      <c r="N100" s="3" t="s">
        <v>1299</v>
      </c>
      <c r="Y100" s="3">
        <v>3</v>
      </c>
      <c r="Z100" s="3" t="s">
        <v>1252</v>
      </c>
      <c r="AA100" s="3" t="s">
        <v>1253</v>
      </c>
      <c r="AB100" s="3" t="s">
        <v>1254</v>
      </c>
      <c r="AD100" s="4" t="s">
        <v>1163</v>
      </c>
      <c r="AF100" t="str">
        <f t="shared" si="4"/>
        <v>{{1,338}|{2,98}|{3,3272}|{4,600}|{5,15000}|{6,9000}|{7,0}|{8,10000}|{9,10000}|{10,3622}|{11,0}|{12,0}}</v>
      </c>
    </row>
    <row r="101" spans="2:32" s="3" customFormat="1" x14ac:dyDescent="0.15">
      <c r="B101" s="3" t="s">
        <v>563</v>
      </c>
      <c r="C101" s="3">
        <v>4</v>
      </c>
      <c r="D101" s="3">
        <v>104038</v>
      </c>
      <c r="E101" s="3" t="s">
        <v>559</v>
      </c>
      <c r="F101" s="3">
        <v>1</v>
      </c>
      <c r="G101" s="3">
        <v>5</v>
      </c>
      <c r="H101" s="3">
        <v>10</v>
      </c>
      <c r="I101" s="3">
        <v>1</v>
      </c>
      <c r="J101" s="3">
        <v>1</v>
      </c>
      <c r="K101" s="3">
        <v>2</v>
      </c>
      <c r="L101" s="3" t="s">
        <v>220</v>
      </c>
      <c r="M101" s="3">
        <v>15</v>
      </c>
      <c r="N101" s="3" t="s">
        <v>1257</v>
      </c>
      <c r="Y101" s="3">
        <v>1</v>
      </c>
      <c r="Z101" s="3" t="s">
        <v>1290</v>
      </c>
      <c r="AA101" s="3" t="s">
        <v>1224</v>
      </c>
      <c r="AB101" s="3" t="s">
        <v>1229</v>
      </c>
      <c r="AD101" s="4" t="s">
        <v>1163</v>
      </c>
      <c r="AF101" t="str">
        <f t="shared" si="4"/>
        <v>{{1,545}|{2,109}|{3,2727}|{4,600}|{5,15000}|{6,9000}|{7,0}|{8,10000}|{9,10000}|{10,3622}|{11,0}|{12,0}}</v>
      </c>
    </row>
    <row r="102" spans="2:32" s="3" customFormat="1" x14ac:dyDescent="0.15">
      <c r="B102" s="3" t="s">
        <v>569</v>
      </c>
      <c r="C102" s="3">
        <v>4</v>
      </c>
      <c r="D102" s="3">
        <v>104039</v>
      </c>
      <c r="E102" s="3" t="s">
        <v>565</v>
      </c>
      <c r="F102" s="3">
        <v>1</v>
      </c>
      <c r="G102" s="3">
        <v>5</v>
      </c>
      <c r="H102" s="3">
        <v>10</v>
      </c>
      <c r="I102" s="3">
        <v>2</v>
      </c>
      <c r="J102" s="3">
        <v>3</v>
      </c>
      <c r="K102" s="3">
        <v>1</v>
      </c>
      <c r="L102" s="3" t="s">
        <v>526</v>
      </c>
      <c r="M102" s="3">
        <v>15</v>
      </c>
      <c r="N102" s="3" t="s">
        <v>1304</v>
      </c>
      <c r="Y102" s="3">
        <v>3</v>
      </c>
      <c r="Z102" s="3" t="s">
        <v>1252</v>
      </c>
      <c r="AA102" s="3" t="s">
        <v>1253</v>
      </c>
      <c r="AB102" s="3" t="s">
        <v>1254</v>
      </c>
      <c r="AD102" s="4" t="s">
        <v>1163</v>
      </c>
      <c r="AF102" t="str">
        <f t="shared" si="4"/>
        <v>{{1,338}|{2,98}|{3,3272}|{4,600}|{5,15000}|{6,9000}|{7,0}|{8,10000}|{9,10000}|{10,3622}|{11,0}|{12,0}}</v>
      </c>
    </row>
    <row r="103" spans="2:32" s="3" customFormat="1" x14ac:dyDescent="0.15">
      <c r="B103" s="3" t="s">
        <v>575</v>
      </c>
      <c r="C103" s="3">
        <v>4</v>
      </c>
      <c r="D103" s="3">
        <v>104040</v>
      </c>
      <c r="E103" s="3" t="s">
        <v>571</v>
      </c>
      <c r="F103" s="3">
        <v>1</v>
      </c>
      <c r="G103" s="3">
        <v>5</v>
      </c>
      <c r="H103" s="3">
        <v>10</v>
      </c>
      <c r="I103" s="3">
        <v>1</v>
      </c>
      <c r="J103" s="3">
        <v>2</v>
      </c>
      <c r="K103" s="3">
        <v>3</v>
      </c>
      <c r="L103" s="3" t="s">
        <v>543</v>
      </c>
      <c r="M103" s="3">
        <v>15</v>
      </c>
      <c r="N103" s="3" t="s">
        <v>1305</v>
      </c>
      <c r="Y103" s="3">
        <v>2</v>
      </c>
      <c r="Z103" s="3" t="s">
        <v>1245</v>
      </c>
      <c r="AA103" s="3" t="s">
        <v>1246</v>
      </c>
      <c r="AB103" s="3" t="s">
        <v>1247</v>
      </c>
      <c r="AD103" s="4" t="s">
        <v>1163</v>
      </c>
      <c r="AF103" t="str">
        <f t="shared" si="4"/>
        <v>{{1,305}|{2,130}|{3,4036}|{4,600}|{5,15000}|{6,9000}|{7,0}|{8,10000}|{9,10000}|{10,3622}|{11,0}|{12,0}}</v>
      </c>
    </row>
    <row r="113" spans="31:31" x14ac:dyDescent="0.15">
      <c r="AE113">
        <f>7028.61-295</f>
        <v>6733.61</v>
      </c>
    </row>
  </sheetData>
  <sortState xmlns:xlrd2="http://schemas.microsoft.com/office/spreadsheetml/2017/richdata2" ref="A3:N103">
    <sortCondition ref="G3"/>
  </sortState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6" sqref="L16"/>
    </sheetView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2022-05-10T02:49:24Z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83D75D3346704DD8B89FA936796635E8</vt:lpwstr>
  </property>
  <property fmtid="{D5CDD505-2E9C-101B-9397-08002B2CF9AE}" pid="4" name="KSOReadingLayout">
    <vt:bool>false</vt:bool>
  </property>
</Properties>
</file>