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06\Model\Excel\"/>
    </mc:Choice>
  </mc:AlternateContent>
  <bookViews>
    <workbookView xWindow="-120" yWindow="-120" windowWidth="29040" windowHeight="15840"/>
  </bookViews>
  <sheets>
    <sheet name="Sheet1" sheetId="1" r:id="rId1"/>
    <sheet name="Sheet3" sheetId="3" r:id="rId2"/>
    <sheet name="Sheet2" sheetId="2" r:id="rId3"/>
  </sheets>
  <externalReferences>
    <externalReference r:id="rId4"/>
    <externalReference r:id="rId5"/>
  </externalReferenc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2" i="3" l="1"/>
  <c r="J102" i="3"/>
  <c r="M102" i="3" s="1"/>
  <c r="P102" i="3" s="1"/>
  <c r="K102" i="3"/>
  <c r="N102" i="3" s="1"/>
  <c r="I103" i="3"/>
  <c r="J103" i="3"/>
  <c r="K103" i="3"/>
  <c r="M103" i="3"/>
  <c r="P103" i="3" s="1"/>
  <c r="N103" i="3"/>
  <c r="I104" i="3"/>
  <c r="J104" i="3"/>
  <c r="M104" i="3" s="1"/>
  <c r="P104" i="3" s="1"/>
  <c r="K104" i="3"/>
  <c r="N104" i="3" s="1"/>
  <c r="I105" i="3"/>
  <c r="J105" i="3"/>
  <c r="K105" i="3"/>
  <c r="M105" i="3"/>
  <c r="P105" i="3" s="1"/>
  <c r="N105" i="3"/>
  <c r="I106" i="3"/>
  <c r="J106" i="3"/>
  <c r="M106" i="3" s="1"/>
  <c r="K106" i="3"/>
  <c r="N106" i="3" s="1"/>
  <c r="P106" i="3"/>
  <c r="I107" i="3"/>
  <c r="J107" i="3"/>
  <c r="K107" i="3"/>
  <c r="M107" i="3"/>
  <c r="P107" i="3" s="1"/>
  <c r="N107" i="3"/>
  <c r="I108" i="3"/>
  <c r="J108" i="3"/>
  <c r="M108" i="3" s="1"/>
  <c r="P108" i="3" s="1"/>
  <c r="K108" i="3"/>
  <c r="N108" i="3" s="1"/>
  <c r="I109" i="3"/>
  <c r="J109" i="3"/>
  <c r="K109" i="3"/>
  <c r="M109" i="3"/>
  <c r="P109" i="3" s="1"/>
  <c r="N109" i="3"/>
  <c r="I110" i="3"/>
  <c r="J110" i="3"/>
  <c r="M110" i="3" s="1"/>
  <c r="P110" i="3" s="1"/>
  <c r="K110" i="3"/>
  <c r="N110" i="3" s="1"/>
  <c r="I111" i="3"/>
  <c r="J111" i="3"/>
  <c r="K111" i="3"/>
  <c r="M111" i="3"/>
  <c r="P111" i="3" s="1"/>
  <c r="N111" i="3"/>
  <c r="I112" i="3"/>
  <c r="J112" i="3"/>
  <c r="M112" i="3" s="1"/>
  <c r="P112" i="3" s="1"/>
  <c r="K112" i="3"/>
  <c r="N112" i="3" s="1"/>
  <c r="I113" i="3"/>
  <c r="J113" i="3"/>
  <c r="K113" i="3"/>
  <c r="M113" i="3"/>
  <c r="P113" i="3" s="1"/>
  <c r="N113" i="3"/>
  <c r="I114" i="3"/>
  <c r="J114" i="3"/>
  <c r="M114" i="3" s="1"/>
  <c r="K114" i="3"/>
  <c r="N114" i="3" s="1"/>
  <c r="P114" i="3"/>
  <c r="I115" i="3"/>
  <c r="J115" i="3"/>
  <c r="K115" i="3"/>
  <c r="M115" i="3"/>
  <c r="P115" i="3" s="1"/>
  <c r="N115" i="3"/>
  <c r="I116" i="3"/>
  <c r="J116" i="3"/>
  <c r="M116" i="3" s="1"/>
  <c r="P116" i="3" s="1"/>
  <c r="K116" i="3"/>
  <c r="N116" i="3" s="1"/>
  <c r="I117" i="3"/>
  <c r="J117" i="3"/>
  <c r="K117" i="3"/>
  <c r="M117" i="3"/>
  <c r="P117" i="3" s="1"/>
  <c r="N117" i="3"/>
  <c r="I118" i="3"/>
  <c r="J118" i="3"/>
  <c r="M118" i="3" s="1"/>
  <c r="P118" i="3" s="1"/>
  <c r="K118" i="3"/>
  <c r="N118" i="3" s="1"/>
  <c r="I119" i="3"/>
  <c r="J119" i="3"/>
  <c r="K119" i="3"/>
  <c r="M119" i="3"/>
  <c r="P119" i="3" s="1"/>
  <c r="N119" i="3"/>
  <c r="I120" i="3"/>
  <c r="J120" i="3"/>
  <c r="M120" i="3" s="1"/>
  <c r="P120" i="3" s="1"/>
  <c r="K120" i="3"/>
  <c r="N120" i="3" s="1"/>
  <c r="I121" i="3"/>
  <c r="J121" i="3"/>
  <c r="K121" i="3"/>
  <c r="M121" i="3"/>
  <c r="P121" i="3" s="1"/>
  <c r="N121" i="3"/>
  <c r="I122" i="3"/>
  <c r="J122" i="3"/>
  <c r="M122" i="3" s="1"/>
  <c r="K122" i="3"/>
  <c r="N122" i="3" s="1"/>
  <c r="P122" i="3"/>
  <c r="I123" i="3"/>
  <c r="J123" i="3"/>
  <c r="K123" i="3"/>
  <c r="M123" i="3"/>
  <c r="P123" i="3" s="1"/>
  <c r="N123" i="3"/>
  <c r="I124" i="3"/>
  <c r="J124" i="3"/>
  <c r="M124" i="3" s="1"/>
  <c r="P124" i="3" s="1"/>
  <c r="K124" i="3"/>
  <c r="N124" i="3" s="1"/>
  <c r="I125" i="3"/>
  <c r="J125" i="3"/>
  <c r="K125" i="3"/>
  <c r="M125" i="3"/>
  <c r="P125" i="3" s="1"/>
  <c r="N125" i="3"/>
  <c r="I126" i="3"/>
  <c r="J126" i="3"/>
  <c r="M126" i="3" s="1"/>
  <c r="P126" i="3" s="1"/>
  <c r="K126" i="3"/>
  <c r="N126" i="3" s="1"/>
  <c r="I127" i="3"/>
  <c r="J127" i="3"/>
  <c r="K127" i="3"/>
  <c r="M127" i="3"/>
  <c r="P127" i="3" s="1"/>
  <c r="N127" i="3"/>
  <c r="I128" i="3"/>
  <c r="J128" i="3"/>
  <c r="M128" i="3" s="1"/>
  <c r="P128" i="3" s="1"/>
  <c r="K128" i="3"/>
  <c r="N128" i="3" s="1"/>
  <c r="I129" i="3"/>
  <c r="J129" i="3"/>
  <c r="K129" i="3"/>
  <c r="M129" i="3"/>
  <c r="P129" i="3" s="1"/>
  <c r="N129" i="3"/>
  <c r="I130" i="3"/>
  <c r="J130" i="3"/>
  <c r="M130" i="3" s="1"/>
  <c r="K130" i="3"/>
  <c r="N130" i="3" s="1"/>
  <c r="P130" i="3"/>
  <c r="I131" i="3"/>
  <c r="J131" i="3"/>
  <c r="K131" i="3"/>
  <c r="M131" i="3"/>
  <c r="P131" i="3" s="1"/>
  <c r="N131" i="3"/>
  <c r="I132" i="3"/>
  <c r="J132" i="3"/>
  <c r="M132" i="3" s="1"/>
  <c r="P132" i="3" s="1"/>
  <c r="K132" i="3"/>
  <c r="N132" i="3" s="1"/>
  <c r="I133" i="3"/>
  <c r="J133" i="3"/>
  <c r="K133" i="3"/>
  <c r="M133" i="3"/>
  <c r="P133" i="3" s="1"/>
  <c r="N133" i="3"/>
  <c r="I134" i="3"/>
  <c r="J134" i="3"/>
  <c r="M134" i="3" s="1"/>
  <c r="P134" i="3" s="1"/>
  <c r="K134" i="3"/>
  <c r="N134" i="3" s="1"/>
  <c r="I135" i="3"/>
  <c r="J135" i="3"/>
  <c r="K135" i="3"/>
  <c r="M135" i="3"/>
  <c r="P135" i="3" s="1"/>
  <c r="N135" i="3"/>
  <c r="I136" i="3"/>
  <c r="J136" i="3"/>
  <c r="M136" i="3" s="1"/>
  <c r="P136" i="3" s="1"/>
  <c r="K136" i="3"/>
  <c r="N136" i="3" s="1"/>
  <c r="I137" i="3"/>
  <c r="J137" i="3"/>
  <c r="K137" i="3"/>
  <c r="M137" i="3"/>
  <c r="P137" i="3" s="1"/>
  <c r="N137" i="3"/>
  <c r="I138" i="3"/>
  <c r="J138" i="3"/>
  <c r="M138" i="3" s="1"/>
  <c r="K138" i="3"/>
  <c r="N138" i="3" s="1"/>
  <c r="P138" i="3"/>
  <c r="I139" i="3"/>
  <c r="J139" i="3"/>
  <c r="K139" i="3"/>
  <c r="M139" i="3"/>
  <c r="P139" i="3" s="1"/>
  <c r="N139" i="3"/>
  <c r="I140" i="3"/>
  <c r="J140" i="3"/>
  <c r="M140" i="3" s="1"/>
  <c r="K140" i="3"/>
  <c r="N140" i="3" s="1"/>
  <c r="P140" i="3" s="1"/>
  <c r="I141" i="3"/>
  <c r="J141" i="3"/>
  <c r="K141" i="3"/>
  <c r="M141" i="3"/>
  <c r="P141" i="3" s="1"/>
  <c r="N141" i="3"/>
  <c r="I142" i="3"/>
  <c r="J142" i="3"/>
  <c r="M142" i="3" s="1"/>
  <c r="P142" i="3" s="1"/>
  <c r="K142" i="3"/>
  <c r="N142" i="3" s="1"/>
  <c r="I143" i="3"/>
  <c r="J143" i="3"/>
  <c r="K143" i="3"/>
  <c r="M143" i="3"/>
  <c r="P143" i="3" s="1"/>
  <c r="N143" i="3"/>
  <c r="I144" i="3"/>
  <c r="J144" i="3"/>
  <c r="M144" i="3" s="1"/>
  <c r="P144" i="3" s="1"/>
  <c r="K144" i="3"/>
  <c r="N144" i="3" s="1"/>
  <c r="I145" i="3"/>
  <c r="J145" i="3"/>
  <c r="K145" i="3"/>
  <c r="M145" i="3"/>
  <c r="N145" i="3"/>
  <c r="I146" i="3"/>
  <c r="J146" i="3"/>
  <c r="M146" i="3" s="1"/>
  <c r="K146" i="3"/>
  <c r="N146" i="3" s="1"/>
  <c r="P146" i="3"/>
  <c r="I147" i="3"/>
  <c r="J147" i="3"/>
  <c r="K147" i="3"/>
  <c r="M147" i="3"/>
  <c r="P147" i="3" s="1"/>
  <c r="N147" i="3"/>
  <c r="I148" i="3"/>
  <c r="J148" i="3"/>
  <c r="M148" i="3" s="1"/>
  <c r="K148" i="3"/>
  <c r="N148" i="3" s="1"/>
  <c r="P148" i="3" s="1"/>
  <c r="I149" i="3"/>
  <c r="J149" i="3"/>
  <c r="K149" i="3"/>
  <c r="M149" i="3"/>
  <c r="P149" i="3" s="1"/>
  <c r="N149" i="3"/>
  <c r="I150" i="3"/>
  <c r="J150" i="3"/>
  <c r="M150" i="3" s="1"/>
  <c r="P150" i="3" s="1"/>
  <c r="K150" i="3"/>
  <c r="N150" i="3" s="1"/>
  <c r="I151" i="3"/>
  <c r="J151" i="3"/>
  <c r="K151" i="3"/>
  <c r="M151" i="3"/>
  <c r="P151" i="3" s="1"/>
  <c r="N151" i="3"/>
  <c r="I152" i="3"/>
  <c r="J152" i="3"/>
  <c r="M152" i="3" s="1"/>
  <c r="P152" i="3" s="1"/>
  <c r="K152" i="3"/>
  <c r="N152" i="3" s="1"/>
  <c r="I153" i="3"/>
  <c r="J153" i="3"/>
  <c r="K153" i="3"/>
  <c r="M153" i="3"/>
  <c r="N153" i="3"/>
  <c r="I154" i="3"/>
  <c r="J154" i="3"/>
  <c r="M154" i="3" s="1"/>
  <c r="K154" i="3"/>
  <c r="N154" i="3" s="1"/>
  <c r="P154" i="3"/>
  <c r="I155" i="3"/>
  <c r="J155" i="3"/>
  <c r="K155" i="3"/>
  <c r="M155" i="3"/>
  <c r="P155" i="3" s="1"/>
  <c r="N155" i="3"/>
  <c r="I156" i="3"/>
  <c r="J156" i="3"/>
  <c r="M156" i="3" s="1"/>
  <c r="K156" i="3"/>
  <c r="N156" i="3" s="1"/>
  <c r="P156" i="3" s="1"/>
  <c r="I157" i="3"/>
  <c r="J157" i="3"/>
  <c r="K157" i="3"/>
  <c r="M157" i="3"/>
  <c r="P157" i="3" s="1"/>
  <c r="N157" i="3"/>
  <c r="I158" i="3"/>
  <c r="J158" i="3"/>
  <c r="M158" i="3" s="1"/>
  <c r="P158" i="3" s="1"/>
  <c r="K158" i="3"/>
  <c r="N158" i="3" s="1"/>
  <c r="I159" i="3"/>
  <c r="J159" i="3"/>
  <c r="K159" i="3"/>
  <c r="M159" i="3"/>
  <c r="P159" i="3" s="1"/>
  <c r="N159" i="3"/>
  <c r="I160" i="3"/>
  <c r="J160" i="3"/>
  <c r="M160" i="3" s="1"/>
  <c r="P160" i="3" s="1"/>
  <c r="K160" i="3"/>
  <c r="N160" i="3" s="1"/>
  <c r="I161" i="3"/>
  <c r="J161" i="3"/>
  <c r="K161" i="3"/>
  <c r="M161" i="3"/>
  <c r="N161" i="3"/>
  <c r="I162" i="3"/>
  <c r="J162" i="3"/>
  <c r="M162" i="3" s="1"/>
  <c r="K162" i="3"/>
  <c r="N162" i="3" s="1"/>
  <c r="P162" i="3"/>
  <c r="I163" i="3"/>
  <c r="J163" i="3"/>
  <c r="K163" i="3"/>
  <c r="M163" i="3"/>
  <c r="P163" i="3" s="1"/>
  <c r="N163" i="3"/>
  <c r="I164" i="3"/>
  <c r="J164" i="3"/>
  <c r="M164" i="3" s="1"/>
  <c r="K164" i="3"/>
  <c r="N164" i="3" s="1"/>
  <c r="P164" i="3" s="1"/>
  <c r="I165" i="3"/>
  <c r="J165" i="3"/>
  <c r="K165" i="3"/>
  <c r="M165" i="3"/>
  <c r="P165" i="3" s="1"/>
  <c r="N165" i="3"/>
  <c r="I166" i="3"/>
  <c r="J166" i="3"/>
  <c r="M166" i="3" s="1"/>
  <c r="P166" i="3" s="1"/>
  <c r="K166" i="3"/>
  <c r="N166" i="3" s="1"/>
  <c r="I167" i="3"/>
  <c r="J167" i="3"/>
  <c r="K167" i="3"/>
  <c r="M167" i="3"/>
  <c r="P167" i="3" s="1"/>
  <c r="N167" i="3"/>
  <c r="I168" i="3"/>
  <c r="J168" i="3"/>
  <c r="M168" i="3" s="1"/>
  <c r="P168" i="3" s="1"/>
  <c r="K168" i="3"/>
  <c r="N168" i="3" s="1"/>
  <c r="I169" i="3"/>
  <c r="J169" i="3"/>
  <c r="K169" i="3"/>
  <c r="M169" i="3"/>
  <c r="N169" i="3"/>
  <c r="I170" i="3"/>
  <c r="J170" i="3"/>
  <c r="M170" i="3" s="1"/>
  <c r="K170" i="3"/>
  <c r="N170" i="3" s="1"/>
  <c r="P170" i="3"/>
  <c r="I171" i="3"/>
  <c r="J171" i="3"/>
  <c r="K171" i="3"/>
  <c r="M171" i="3"/>
  <c r="P171" i="3" s="1"/>
  <c r="N171" i="3"/>
  <c r="I172" i="3"/>
  <c r="J172" i="3"/>
  <c r="M172" i="3" s="1"/>
  <c r="K172" i="3"/>
  <c r="N172" i="3" s="1"/>
  <c r="P172" i="3" s="1"/>
  <c r="I173" i="3"/>
  <c r="J173" i="3"/>
  <c r="K173" i="3"/>
  <c r="M173" i="3"/>
  <c r="P173" i="3" s="1"/>
  <c r="N173" i="3"/>
  <c r="I174" i="3"/>
  <c r="J174" i="3"/>
  <c r="M174" i="3" s="1"/>
  <c r="P174" i="3" s="1"/>
  <c r="K174" i="3"/>
  <c r="N174" i="3" s="1"/>
  <c r="I175" i="3"/>
  <c r="J175" i="3"/>
  <c r="K175" i="3"/>
  <c r="M175" i="3"/>
  <c r="P175" i="3" s="1"/>
  <c r="N175" i="3"/>
  <c r="I176" i="3"/>
  <c r="J176" i="3"/>
  <c r="M176" i="3" s="1"/>
  <c r="P176" i="3" s="1"/>
  <c r="K176" i="3"/>
  <c r="N176" i="3" s="1"/>
  <c r="I177" i="3"/>
  <c r="J177" i="3"/>
  <c r="K177" i="3"/>
  <c r="M177" i="3"/>
  <c r="N177" i="3"/>
  <c r="I178" i="3"/>
  <c r="J178" i="3"/>
  <c r="M178" i="3" s="1"/>
  <c r="K178" i="3"/>
  <c r="N178" i="3" s="1"/>
  <c r="P178" i="3"/>
  <c r="I179" i="3"/>
  <c r="J179" i="3"/>
  <c r="K179" i="3"/>
  <c r="M179" i="3"/>
  <c r="P179" i="3" s="1"/>
  <c r="N179" i="3"/>
  <c r="I180" i="3"/>
  <c r="J180" i="3"/>
  <c r="M180" i="3" s="1"/>
  <c r="K180" i="3"/>
  <c r="N180" i="3" s="1"/>
  <c r="P180" i="3" s="1"/>
  <c r="I181" i="3"/>
  <c r="J181" i="3"/>
  <c r="K181" i="3"/>
  <c r="M181" i="3"/>
  <c r="P181" i="3" s="1"/>
  <c r="N181" i="3"/>
  <c r="I182" i="3"/>
  <c r="J182" i="3"/>
  <c r="M182" i="3" s="1"/>
  <c r="P182" i="3" s="1"/>
  <c r="K182" i="3"/>
  <c r="N182" i="3" s="1"/>
  <c r="I183" i="3"/>
  <c r="J183" i="3"/>
  <c r="K183" i="3"/>
  <c r="M183" i="3"/>
  <c r="P183" i="3" s="1"/>
  <c r="N183" i="3"/>
  <c r="I184" i="3"/>
  <c r="J184" i="3"/>
  <c r="M184" i="3" s="1"/>
  <c r="P184" i="3" s="1"/>
  <c r="K184" i="3"/>
  <c r="N184" i="3" s="1"/>
  <c r="I185" i="3"/>
  <c r="J185" i="3"/>
  <c r="K185" i="3"/>
  <c r="M185" i="3"/>
  <c r="N185" i="3"/>
  <c r="I186" i="3"/>
  <c r="J186" i="3"/>
  <c r="M186" i="3" s="1"/>
  <c r="K186" i="3"/>
  <c r="N186" i="3" s="1"/>
  <c r="P186" i="3"/>
  <c r="I187" i="3"/>
  <c r="J187" i="3"/>
  <c r="K187" i="3"/>
  <c r="M187" i="3"/>
  <c r="P187" i="3" s="1"/>
  <c r="N187" i="3"/>
  <c r="I188" i="3"/>
  <c r="J188" i="3"/>
  <c r="M188" i="3" s="1"/>
  <c r="K188" i="3"/>
  <c r="N188" i="3" s="1"/>
  <c r="I189" i="3"/>
  <c r="J189" i="3"/>
  <c r="K189" i="3"/>
  <c r="M189" i="3"/>
  <c r="P189" i="3" s="1"/>
  <c r="N189" i="3"/>
  <c r="I190" i="3"/>
  <c r="J190" i="3"/>
  <c r="M190" i="3" s="1"/>
  <c r="K190" i="3"/>
  <c r="N190" i="3" s="1"/>
  <c r="I191" i="3"/>
  <c r="J191" i="3"/>
  <c r="K191" i="3"/>
  <c r="M191" i="3"/>
  <c r="P191" i="3" s="1"/>
  <c r="N191" i="3"/>
  <c r="I192" i="3"/>
  <c r="J192" i="3"/>
  <c r="M192" i="3" s="1"/>
  <c r="K192" i="3"/>
  <c r="N192" i="3" s="1"/>
  <c r="I193" i="3"/>
  <c r="J193" i="3"/>
  <c r="K193" i="3"/>
  <c r="M193" i="3"/>
  <c r="P193" i="3" s="1"/>
  <c r="N193" i="3"/>
  <c r="I194" i="3"/>
  <c r="J194" i="3"/>
  <c r="M194" i="3" s="1"/>
  <c r="K194" i="3"/>
  <c r="N194" i="3" s="1"/>
  <c r="I195" i="3"/>
  <c r="J195" i="3"/>
  <c r="K195" i="3"/>
  <c r="M195" i="3"/>
  <c r="P195" i="3" s="1"/>
  <c r="N195" i="3"/>
  <c r="I196" i="3"/>
  <c r="J196" i="3"/>
  <c r="M196" i="3" s="1"/>
  <c r="K196" i="3"/>
  <c r="N196" i="3" s="1"/>
  <c r="I197" i="3"/>
  <c r="J197" i="3"/>
  <c r="K197" i="3"/>
  <c r="M197" i="3"/>
  <c r="P197" i="3" s="1"/>
  <c r="N197" i="3"/>
  <c r="I198" i="3"/>
  <c r="J198" i="3"/>
  <c r="M198" i="3" s="1"/>
  <c r="K198" i="3"/>
  <c r="N198" i="3" s="1"/>
  <c r="I199" i="3"/>
  <c r="J199" i="3"/>
  <c r="K199" i="3"/>
  <c r="M199" i="3"/>
  <c r="P199" i="3" s="1"/>
  <c r="N199" i="3"/>
  <c r="I200" i="3"/>
  <c r="J200" i="3"/>
  <c r="M200" i="3" s="1"/>
  <c r="K200" i="3"/>
  <c r="N200" i="3" s="1"/>
  <c r="I201" i="3"/>
  <c r="J201" i="3"/>
  <c r="K201" i="3"/>
  <c r="M201" i="3"/>
  <c r="P201" i="3" s="1"/>
  <c r="N201" i="3"/>
  <c r="P200" i="3" l="1"/>
  <c r="P196" i="3"/>
  <c r="P194" i="3"/>
  <c r="P198" i="3"/>
  <c r="P192" i="3"/>
  <c r="P190" i="3"/>
  <c r="P188" i="3"/>
  <c r="P185" i="3"/>
  <c r="P177" i="3"/>
  <c r="P169" i="3"/>
  <c r="P161" i="3"/>
  <c r="P153" i="3"/>
  <c r="P145" i="3"/>
  <c r="N3" i="3"/>
  <c r="N5" i="3"/>
  <c r="N7" i="3"/>
  <c r="N9" i="3"/>
  <c r="N11" i="3"/>
  <c r="N13" i="3"/>
  <c r="N15" i="3"/>
  <c r="N17" i="3"/>
  <c r="N19" i="3"/>
  <c r="N21" i="3"/>
  <c r="N23" i="3"/>
  <c r="N25" i="3"/>
  <c r="N27" i="3"/>
  <c r="N29" i="3"/>
  <c r="N31" i="3"/>
  <c r="N33" i="3"/>
  <c r="N35" i="3"/>
  <c r="N37" i="3"/>
  <c r="N39" i="3"/>
  <c r="N41" i="3"/>
  <c r="N43" i="3"/>
  <c r="N45" i="3"/>
  <c r="N47" i="3"/>
  <c r="N49" i="3"/>
  <c r="N51" i="3"/>
  <c r="N53" i="3"/>
  <c r="N55" i="3"/>
  <c r="N57" i="3"/>
  <c r="N59" i="3"/>
  <c r="N61" i="3"/>
  <c r="N63" i="3"/>
  <c r="N65" i="3"/>
  <c r="N67" i="3"/>
  <c r="N69" i="3"/>
  <c r="N71" i="3"/>
  <c r="N73" i="3"/>
  <c r="N75" i="3"/>
  <c r="N77" i="3"/>
  <c r="N79" i="3"/>
  <c r="N81" i="3"/>
  <c r="N83" i="3"/>
  <c r="N85" i="3"/>
  <c r="N87" i="3"/>
  <c r="N89" i="3"/>
  <c r="N91" i="3"/>
  <c r="N93" i="3"/>
  <c r="N95" i="3"/>
  <c r="N97" i="3"/>
  <c r="N99" i="3"/>
  <c r="N101" i="3"/>
  <c r="M4" i="3"/>
  <c r="P4" i="3" s="1"/>
  <c r="M6" i="3"/>
  <c r="M8" i="3"/>
  <c r="P8" i="3" s="1"/>
  <c r="M10" i="3"/>
  <c r="M12" i="3"/>
  <c r="P12" i="3" s="1"/>
  <c r="M14" i="3"/>
  <c r="M16" i="3"/>
  <c r="P16" i="3" s="1"/>
  <c r="M18" i="3"/>
  <c r="M20" i="3"/>
  <c r="P20" i="3" s="1"/>
  <c r="M22" i="3"/>
  <c r="M24" i="3"/>
  <c r="P24" i="3" s="1"/>
  <c r="M26" i="3"/>
  <c r="M28" i="3"/>
  <c r="P28" i="3" s="1"/>
  <c r="M30" i="3"/>
  <c r="M32" i="3"/>
  <c r="P32" i="3" s="1"/>
  <c r="M34" i="3"/>
  <c r="M36" i="3"/>
  <c r="P36" i="3" s="1"/>
  <c r="M38" i="3"/>
  <c r="M40" i="3"/>
  <c r="P40" i="3" s="1"/>
  <c r="M42" i="3"/>
  <c r="M44" i="3"/>
  <c r="P44" i="3" s="1"/>
  <c r="M46" i="3"/>
  <c r="P46" i="3" s="1"/>
  <c r="M48" i="3"/>
  <c r="P48" i="3" s="1"/>
  <c r="M50" i="3"/>
  <c r="P50" i="3" s="1"/>
  <c r="M52" i="3"/>
  <c r="P52" i="3" s="1"/>
  <c r="M54" i="3"/>
  <c r="P54" i="3" s="1"/>
  <c r="M56" i="3"/>
  <c r="P56" i="3" s="1"/>
  <c r="M58" i="3"/>
  <c r="P58" i="3" s="1"/>
  <c r="M60" i="3"/>
  <c r="P60" i="3" s="1"/>
  <c r="M62" i="3"/>
  <c r="P62" i="3" s="1"/>
  <c r="M64" i="3"/>
  <c r="P64" i="3" s="1"/>
  <c r="M66" i="3"/>
  <c r="P66" i="3" s="1"/>
  <c r="M68" i="3"/>
  <c r="P68" i="3" s="1"/>
  <c r="M70" i="3"/>
  <c r="P70" i="3" s="1"/>
  <c r="M72" i="3"/>
  <c r="P72" i="3" s="1"/>
  <c r="M74" i="3"/>
  <c r="P74" i="3" s="1"/>
  <c r="M76" i="3"/>
  <c r="P76" i="3" s="1"/>
  <c r="M78" i="3"/>
  <c r="P78" i="3" s="1"/>
  <c r="M80" i="3"/>
  <c r="P80" i="3" s="1"/>
  <c r="M82" i="3"/>
  <c r="P82" i="3" s="1"/>
  <c r="M84" i="3"/>
  <c r="P84" i="3" s="1"/>
  <c r="M86" i="3"/>
  <c r="P86" i="3" s="1"/>
  <c r="M90" i="3"/>
  <c r="P90" i="3" s="1"/>
  <c r="M92" i="3"/>
  <c r="P92" i="3" s="1"/>
  <c r="M94" i="3"/>
  <c r="P94" i="3" s="1"/>
  <c r="M98" i="3"/>
  <c r="P98" i="3" s="1"/>
  <c r="M100" i="3"/>
  <c r="P100" i="3" s="1"/>
  <c r="N2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5" i="3"/>
  <c r="I4" i="3"/>
  <c r="I3" i="3"/>
  <c r="K3" i="3"/>
  <c r="K4" i="3"/>
  <c r="N4" i="3" s="1"/>
  <c r="K5" i="3"/>
  <c r="K6" i="3"/>
  <c r="N6" i="3" s="1"/>
  <c r="K7" i="3"/>
  <c r="K8" i="3"/>
  <c r="N8" i="3" s="1"/>
  <c r="K9" i="3"/>
  <c r="K10" i="3"/>
  <c r="N10" i="3" s="1"/>
  <c r="K11" i="3"/>
  <c r="K12" i="3"/>
  <c r="N12" i="3" s="1"/>
  <c r="K13" i="3"/>
  <c r="K14" i="3"/>
  <c r="N14" i="3" s="1"/>
  <c r="K15" i="3"/>
  <c r="K16" i="3"/>
  <c r="N16" i="3" s="1"/>
  <c r="K17" i="3"/>
  <c r="K18" i="3"/>
  <c r="N18" i="3" s="1"/>
  <c r="K19" i="3"/>
  <c r="K20" i="3"/>
  <c r="N20" i="3" s="1"/>
  <c r="K21" i="3"/>
  <c r="K22" i="3"/>
  <c r="N22" i="3" s="1"/>
  <c r="K23" i="3"/>
  <c r="K24" i="3"/>
  <c r="N24" i="3" s="1"/>
  <c r="K25" i="3"/>
  <c r="K26" i="3"/>
  <c r="N26" i="3" s="1"/>
  <c r="K27" i="3"/>
  <c r="K28" i="3"/>
  <c r="N28" i="3" s="1"/>
  <c r="K29" i="3"/>
  <c r="K30" i="3"/>
  <c r="N30" i="3" s="1"/>
  <c r="K31" i="3"/>
  <c r="K32" i="3"/>
  <c r="N32" i="3" s="1"/>
  <c r="K33" i="3"/>
  <c r="K34" i="3"/>
  <c r="N34" i="3" s="1"/>
  <c r="K35" i="3"/>
  <c r="K36" i="3"/>
  <c r="N36" i="3" s="1"/>
  <c r="K37" i="3"/>
  <c r="K38" i="3"/>
  <c r="N38" i="3" s="1"/>
  <c r="K39" i="3"/>
  <c r="K40" i="3"/>
  <c r="N40" i="3" s="1"/>
  <c r="K41" i="3"/>
  <c r="K42" i="3"/>
  <c r="N42" i="3" s="1"/>
  <c r="K43" i="3"/>
  <c r="K44" i="3"/>
  <c r="N44" i="3" s="1"/>
  <c r="K45" i="3"/>
  <c r="K46" i="3"/>
  <c r="N46" i="3" s="1"/>
  <c r="K47" i="3"/>
  <c r="K48" i="3"/>
  <c r="N48" i="3" s="1"/>
  <c r="K49" i="3"/>
  <c r="K50" i="3"/>
  <c r="N50" i="3" s="1"/>
  <c r="K51" i="3"/>
  <c r="K52" i="3"/>
  <c r="N52" i="3" s="1"/>
  <c r="K53" i="3"/>
  <c r="K54" i="3"/>
  <c r="N54" i="3" s="1"/>
  <c r="K55" i="3"/>
  <c r="K56" i="3"/>
  <c r="N56" i="3" s="1"/>
  <c r="K57" i="3"/>
  <c r="K58" i="3"/>
  <c r="N58" i="3" s="1"/>
  <c r="K59" i="3"/>
  <c r="K60" i="3"/>
  <c r="N60" i="3" s="1"/>
  <c r="K61" i="3"/>
  <c r="K62" i="3"/>
  <c r="N62" i="3" s="1"/>
  <c r="K63" i="3"/>
  <c r="K64" i="3"/>
  <c r="N64" i="3" s="1"/>
  <c r="K65" i="3"/>
  <c r="K66" i="3"/>
  <c r="N66" i="3" s="1"/>
  <c r="K67" i="3"/>
  <c r="K68" i="3"/>
  <c r="N68" i="3" s="1"/>
  <c r="K69" i="3"/>
  <c r="K70" i="3"/>
  <c r="N70" i="3" s="1"/>
  <c r="K71" i="3"/>
  <c r="K72" i="3"/>
  <c r="N72" i="3" s="1"/>
  <c r="K73" i="3"/>
  <c r="K74" i="3"/>
  <c r="N74" i="3" s="1"/>
  <c r="K75" i="3"/>
  <c r="K76" i="3"/>
  <c r="N76" i="3" s="1"/>
  <c r="K77" i="3"/>
  <c r="K78" i="3"/>
  <c r="N78" i="3" s="1"/>
  <c r="K79" i="3"/>
  <c r="K80" i="3"/>
  <c r="N80" i="3" s="1"/>
  <c r="K81" i="3"/>
  <c r="K82" i="3"/>
  <c r="N82" i="3" s="1"/>
  <c r="K83" i="3"/>
  <c r="K84" i="3"/>
  <c r="N84" i="3" s="1"/>
  <c r="K85" i="3"/>
  <c r="K86" i="3"/>
  <c r="N86" i="3" s="1"/>
  <c r="K87" i="3"/>
  <c r="K88" i="3"/>
  <c r="N88" i="3" s="1"/>
  <c r="K89" i="3"/>
  <c r="K90" i="3"/>
  <c r="N90" i="3" s="1"/>
  <c r="K91" i="3"/>
  <c r="K92" i="3"/>
  <c r="N92" i="3" s="1"/>
  <c r="K93" i="3"/>
  <c r="K94" i="3"/>
  <c r="N94" i="3" s="1"/>
  <c r="K95" i="3"/>
  <c r="K96" i="3"/>
  <c r="N96" i="3" s="1"/>
  <c r="K97" i="3"/>
  <c r="K98" i="3"/>
  <c r="N98" i="3" s="1"/>
  <c r="K99" i="3"/>
  <c r="K100" i="3"/>
  <c r="N100" i="3" s="1"/>
  <c r="K101" i="3"/>
  <c r="J3" i="3"/>
  <c r="M3" i="3" s="1"/>
  <c r="P3" i="3" s="1"/>
  <c r="J4" i="3"/>
  <c r="J5" i="3"/>
  <c r="M5" i="3" s="1"/>
  <c r="P5" i="3" s="1"/>
  <c r="J6" i="3"/>
  <c r="J7" i="3"/>
  <c r="M7" i="3" s="1"/>
  <c r="J8" i="3"/>
  <c r="J9" i="3"/>
  <c r="M9" i="3" s="1"/>
  <c r="P9" i="3" s="1"/>
  <c r="J10" i="3"/>
  <c r="J11" i="3"/>
  <c r="M11" i="3" s="1"/>
  <c r="P11" i="3" s="1"/>
  <c r="J12" i="3"/>
  <c r="J13" i="3"/>
  <c r="M13" i="3" s="1"/>
  <c r="P13" i="3" s="1"/>
  <c r="J14" i="3"/>
  <c r="J15" i="3"/>
  <c r="M15" i="3" s="1"/>
  <c r="P15" i="3" s="1"/>
  <c r="J16" i="3"/>
  <c r="J17" i="3"/>
  <c r="M17" i="3" s="1"/>
  <c r="P17" i="3" s="1"/>
  <c r="J18" i="3"/>
  <c r="J19" i="3"/>
  <c r="M19" i="3" s="1"/>
  <c r="P19" i="3" s="1"/>
  <c r="J20" i="3"/>
  <c r="J21" i="3"/>
  <c r="M21" i="3" s="1"/>
  <c r="P21" i="3" s="1"/>
  <c r="J22" i="3"/>
  <c r="J23" i="3"/>
  <c r="M23" i="3" s="1"/>
  <c r="P23" i="3" s="1"/>
  <c r="J24" i="3"/>
  <c r="J25" i="3"/>
  <c r="M25" i="3" s="1"/>
  <c r="P25" i="3" s="1"/>
  <c r="J26" i="3"/>
  <c r="J27" i="3"/>
  <c r="M27" i="3" s="1"/>
  <c r="P27" i="3" s="1"/>
  <c r="J28" i="3"/>
  <c r="J29" i="3"/>
  <c r="M29" i="3" s="1"/>
  <c r="P29" i="3" s="1"/>
  <c r="J30" i="3"/>
  <c r="J31" i="3"/>
  <c r="M31" i="3" s="1"/>
  <c r="P31" i="3" s="1"/>
  <c r="J32" i="3"/>
  <c r="J33" i="3"/>
  <c r="M33" i="3" s="1"/>
  <c r="P33" i="3" s="1"/>
  <c r="J34" i="3"/>
  <c r="J35" i="3"/>
  <c r="M35" i="3" s="1"/>
  <c r="P35" i="3" s="1"/>
  <c r="J36" i="3"/>
  <c r="J37" i="3"/>
  <c r="M37" i="3" s="1"/>
  <c r="P37" i="3" s="1"/>
  <c r="J38" i="3"/>
  <c r="J39" i="3"/>
  <c r="M39" i="3" s="1"/>
  <c r="P39" i="3" s="1"/>
  <c r="J40" i="3"/>
  <c r="J41" i="3"/>
  <c r="M41" i="3" s="1"/>
  <c r="P41" i="3" s="1"/>
  <c r="J42" i="3"/>
  <c r="J43" i="3"/>
  <c r="M43" i="3" s="1"/>
  <c r="P43" i="3" s="1"/>
  <c r="J44" i="3"/>
  <c r="J45" i="3"/>
  <c r="M45" i="3" s="1"/>
  <c r="P45" i="3" s="1"/>
  <c r="J46" i="3"/>
  <c r="J47" i="3"/>
  <c r="M47" i="3" s="1"/>
  <c r="P47" i="3" s="1"/>
  <c r="J48" i="3"/>
  <c r="J49" i="3"/>
  <c r="M49" i="3" s="1"/>
  <c r="P49" i="3" s="1"/>
  <c r="J50" i="3"/>
  <c r="J51" i="3"/>
  <c r="M51" i="3" s="1"/>
  <c r="P51" i="3" s="1"/>
  <c r="J52" i="3"/>
  <c r="J53" i="3"/>
  <c r="M53" i="3" s="1"/>
  <c r="P53" i="3" s="1"/>
  <c r="J54" i="3"/>
  <c r="J55" i="3"/>
  <c r="M55" i="3" s="1"/>
  <c r="P55" i="3" s="1"/>
  <c r="J56" i="3"/>
  <c r="J57" i="3"/>
  <c r="M57" i="3" s="1"/>
  <c r="P57" i="3" s="1"/>
  <c r="J58" i="3"/>
  <c r="J59" i="3"/>
  <c r="M59" i="3" s="1"/>
  <c r="P59" i="3" s="1"/>
  <c r="J60" i="3"/>
  <c r="J61" i="3"/>
  <c r="M61" i="3" s="1"/>
  <c r="P61" i="3" s="1"/>
  <c r="J62" i="3"/>
  <c r="J63" i="3"/>
  <c r="M63" i="3" s="1"/>
  <c r="P63" i="3" s="1"/>
  <c r="J64" i="3"/>
  <c r="J65" i="3"/>
  <c r="M65" i="3" s="1"/>
  <c r="P65" i="3" s="1"/>
  <c r="J66" i="3"/>
  <c r="J67" i="3"/>
  <c r="M67" i="3" s="1"/>
  <c r="P67" i="3" s="1"/>
  <c r="J68" i="3"/>
  <c r="J69" i="3"/>
  <c r="M69" i="3" s="1"/>
  <c r="P69" i="3" s="1"/>
  <c r="J70" i="3"/>
  <c r="J71" i="3"/>
  <c r="M71" i="3" s="1"/>
  <c r="P71" i="3" s="1"/>
  <c r="J72" i="3"/>
  <c r="J73" i="3"/>
  <c r="M73" i="3" s="1"/>
  <c r="P73" i="3" s="1"/>
  <c r="J74" i="3"/>
  <c r="J75" i="3"/>
  <c r="M75" i="3" s="1"/>
  <c r="P75" i="3" s="1"/>
  <c r="J76" i="3"/>
  <c r="J77" i="3"/>
  <c r="M77" i="3" s="1"/>
  <c r="P77" i="3" s="1"/>
  <c r="J78" i="3"/>
  <c r="J79" i="3"/>
  <c r="M79" i="3" s="1"/>
  <c r="P79" i="3" s="1"/>
  <c r="J80" i="3"/>
  <c r="J81" i="3"/>
  <c r="M81" i="3" s="1"/>
  <c r="P81" i="3" s="1"/>
  <c r="J82" i="3"/>
  <c r="J83" i="3"/>
  <c r="M83" i="3" s="1"/>
  <c r="P83" i="3" s="1"/>
  <c r="J84" i="3"/>
  <c r="J85" i="3"/>
  <c r="M85" i="3" s="1"/>
  <c r="P85" i="3" s="1"/>
  <c r="J86" i="3"/>
  <c r="J87" i="3"/>
  <c r="M87" i="3" s="1"/>
  <c r="P87" i="3" s="1"/>
  <c r="J88" i="3"/>
  <c r="M88" i="3" s="1"/>
  <c r="P88" i="3" s="1"/>
  <c r="J89" i="3"/>
  <c r="M89" i="3" s="1"/>
  <c r="P89" i="3" s="1"/>
  <c r="J90" i="3"/>
  <c r="J91" i="3"/>
  <c r="M91" i="3" s="1"/>
  <c r="P91" i="3" s="1"/>
  <c r="J92" i="3"/>
  <c r="J93" i="3"/>
  <c r="M93" i="3" s="1"/>
  <c r="P93" i="3" s="1"/>
  <c r="J94" i="3"/>
  <c r="J95" i="3"/>
  <c r="M95" i="3" s="1"/>
  <c r="P95" i="3" s="1"/>
  <c r="J96" i="3"/>
  <c r="M96" i="3" s="1"/>
  <c r="P96" i="3" s="1"/>
  <c r="J97" i="3"/>
  <c r="M97" i="3" s="1"/>
  <c r="P97" i="3" s="1"/>
  <c r="J98" i="3"/>
  <c r="J99" i="3"/>
  <c r="M99" i="3" s="1"/>
  <c r="P99" i="3" s="1"/>
  <c r="J100" i="3"/>
  <c r="J101" i="3"/>
  <c r="M101" i="3" s="1"/>
  <c r="P101" i="3" s="1"/>
  <c r="K2" i="3"/>
  <c r="J2" i="3"/>
  <c r="M2" i="3" s="1"/>
  <c r="P2" i="3" s="1"/>
  <c r="P38" i="3" l="1"/>
  <c r="P30" i="3"/>
  <c r="P22" i="3"/>
  <c r="P14" i="3"/>
  <c r="P6" i="3"/>
  <c r="P7" i="3"/>
  <c r="P42" i="3"/>
  <c r="P34" i="3"/>
  <c r="P26" i="3"/>
  <c r="P18" i="3"/>
  <c r="P10" i="3"/>
  <c r="K63" i="2"/>
  <c r="L63" i="2"/>
  <c r="M63" i="2"/>
  <c r="K64" i="2"/>
  <c r="L64" i="2"/>
  <c r="M64" i="2"/>
  <c r="K65" i="2"/>
  <c r="L65" i="2"/>
  <c r="M65" i="2"/>
  <c r="K66" i="2"/>
  <c r="L66" i="2"/>
  <c r="M66" i="2"/>
  <c r="K67" i="2"/>
  <c r="L67" i="2"/>
  <c r="M67" i="2"/>
  <c r="K68" i="2"/>
  <c r="L68" i="2"/>
  <c r="M68" i="2"/>
  <c r="K69" i="2"/>
  <c r="L69" i="2"/>
  <c r="M69" i="2"/>
  <c r="K70" i="2"/>
  <c r="L70" i="2"/>
  <c r="M70" i="2"/>
  <c r="K71" i="2"/>
  <c r="L71" i="2"/>
  <c r="M71" i="2"/>
  <c r="K72" i="2"/>
  <c r="L72" i="2"/>
  <c r="M72" i="2"/>
  <c r="K73" i="2"/>
  <c r="L73" i="2"/>
  <c r="M73" i="2"/>
  <c r="K74" i="2"/>
  <c r="L74" i="2"/>
  <c r="M74" i="2"/>
  <c r="K75" i="2"/>
  <c r="L75" i="2"/>
  <c r="M75" i="2"/>
  <c r="K76" i="2"/>
  <c r="L76" i="2"/>
  <c r="M76" i="2"/>
  <c r="K77" i="2"/>
  <c r="L77" i="2"/>
  <c r="M77" i="2"/>
  <c r="K78" i="2"/>
  <c r="L78" i="2"/>
  <c r="M78" i="2"/>
  <c r="K79" i="2"/>
  <c r="L79" i="2"/>
  <c r="M79" i="2"/>
  <c r="K80" i="2"/>
  <c r="L80" i="2"/>
  <c r="M80" i="2"/>
  <c r="K81" i="2"/>
  <c r="L81" i="2"/>
  <c r="M81" i="2"/>
  <c r="K82" i="2"/>
  <c r="L82" i="2"/>
  <c r="M82" i="2"/>
  <c r="K83" i="2"/>
  <c r="L83" i="2"/>
  <c r="M83" i="2"/>
  <c r="K84" i="2"/>
  <c r="L84" i="2"/>
  <c r="M84" i="2"/>
  <c r="K85" i="2"/>
  <c r="L85" i="2"/>
  <c r="M85" i="2"/>
  <c r="K86" i="2"/>
  <c r="L86" i="2"/>
  <c r="M86" i="2"/>
  <c r="K87" i="2"/>
  <c r="L87" i="2"/>
  <c r="M87" i="2"/>
  <c r="K88" i="2"/>
  <c r="L88" i="2"/>
  <c r="M88" i="2"/>
  <c r="K89" i="2"/>
  <c r="L89" i="2"/>
  <c r="M89" i="2"/>
  <c r="K90" i="2"/>
  <c r="L90" i="2"/>
  <c r="M90" i="2"/>
  <c r="K91" i="2"/>
  <c r="L91" i="2"/>
  <c r="M91" i="2"/>
  <c r="K92" i="2"/>
  <c r="L92" i="2"/>
  <c r="M92" i="2"/>
  <c r="K93" i="2"/>
  <c r="L93" i="2"/>
  <c r="M93" i="2"/>
  <c r="K94" i="2"/>
  <c r="L94" i="2"/>
  <c r="M94" i="2"/>
  <c r="K95" i="2"/>
  <c r="L95" i="2"/>
  <c r="M95" i="2"/>
  <c r="K96" i="2"/>
  <c r="L96" i="2"/>
  <c r="M96" i="2"/>
  <c r="K97" i="2"/>
  <c r="L97" i="2"/>
  <c r="M97" i="2"/>
  <c r="K98" i="2"/>
  <c r="L98" i="2"/>
  <c r="M98" i="2"/>
  <c r="K99" i="2"/>
  <c r="L99" i="2"/>
  <c r="M99" i="2"/>
  <c r="K100" i="2"/>
  <c r="L100" i="2"/>
  <c r="M100" i="2"/>
  <c r="K101" i="2"/>
  <c r="L101" i="2"/>
  <c r="M101" i="2"/>
  <c r="K102" i="2"/>
  <c r="L102" i="2"/>
  <c r="M102" i="2"/>
  <c r="K103" i="2"/>
  <c r="L103" i="2"/>
  <c r="M103" i="2"/>
  <c r="K104" i="2"/>
  <c r="L104" i="2"/>
  <c r="M104" i="2"/>
  <c r="K105" i="2"/>
  <c r="L105" i="2"/>
  <c r="M105" i="2"/>
  <c r="K106" i="2"/>
  <c r="L106" i="2"/>
  <c r="M106" i="2"/>
  <c r="K107" i="2"/>
  <c r="L107" i="2"/>
  <c r="M107" i="2"/>
  <c r="K108" i="2"/>
  <c r="L108" i="2"/>
  <c r="M108" i="2"/>
  <c r="K109" i="2"/>
  <c r="L109" i="2"/>
  <c r="M109" i="2"/>
  <c r="K110" i="2"/>
  <c r="L110" i="2"/>
  <c r="M110" i="2"/>
  <c r="K111" i="2"/>
  <c r="L111" i="2"/>
  <c r="M111" i="2"/>
  <c r="K112" i="2"/>
  <c r="L112" i="2"/>
  <c r="M112" i="2"/>
  <c r="K113" i="2"/>
  <c r="L113" i="2"/>
  <c r="M113" i="2"/>
  <c r="K114" i="2"/>
  <c r="L114" i="2"/>
  <c r="M114" i="2"/>
  <c r="L62" i="2"/>
  <c r="M62" i="2"/>
  <c r="K62" i="2"/>
  <c r="E62" i="2"/>
  <c r="F62" i="2" s="1"/>
  <c r="G62" i="2" s="1"/>
  <c r="E63" i="2"/>
  <c r="F64" i="2" s="1"/>
  <c r="G64" i="2" s="1"/>
  <c r="H88" i="2" s="1"/>
  <c r="F63" i="2"/>
  <c r="G63" i="2" s="1"/>
  <c r="E64" i="2"/>
  <c r="E65" i="2"/>
  <c r="F66" i="2" s="1"/>
  <c r="G66" i="2" s="1"/>
  <c r="F65" i="2"/>
  <c r="G65" i="2" s="1"/>
  <c r="E66" i="2"/>
  <c r="E67" i="2"/>
  <c r="F67" i="2"/>
  <c r="G67" i="2" s="1"/>
  <c r="E68" i="2"/>
  <c r="F68" i="2" s="1"/>
  <c r="G68" i="2" s="1"/>
  <c r="H106" i="2" s="1"/>
  <c r="E69" i="2"/>
  <c r="F69" i="2"/>
  <c r="G69" i="2" s="1"/>
  <c r="H110" i="2" s="1"/>
  <c r="E70" i="2"/>
  <c r="E71" i="2"/>
  <c r="F70" i="2" s="1"/>
  <c r="G70" i="2" s="1"/>
  <c r="F71" i="2"/>
  <c r="G71" i="2" s="1"/>
  <c r="E72" i="2"/>
  <c r="E73" i="2"/>
  <c r="F72" i="2" s="1"/>
  <c r="G72" i="2" s="1"/>
  <c r="F73" i="2"/>
  <c r="G73" i="2" s="1"/>
  <c r="E74" i="2"/>
  <c r="E75" i="2"/>
  <c r="F74" i="2" s="1"/>
  <c r="G74" i="2" s="1"/>
  <c r="F75" i="2"/>
  <c r="G75" i="2" s="1"/>
  <c r="E76" i="2"/>
  <c r="E77" i="2"/>
  <c r="F77" i="2"/>
  <c r="G77" i="2" s="1"/>
  <c r="E78" i="2"/>
  <c r="F76" i="2" s="1"/>
  <c r="G76" i="2" s="1"/>
  <c r="E79" i="2"/>
  <c r="F79" i="2"/>
  <c r="G79" i="2" s="1"/>
  <c r="E80" i="2"/>
  <c r="E81" i="2"/>
  <c r="F78" i="2" s="1"/>
  <c r="G78" i="2" s="1"/>
  <c r="F81" i="2"/>
  <c r="G81" i="2" s="1"/>
  <c r="E82" i="2"/>
  <c r="E83" i="2"/>
  <c r="F80" i="2" s="1"/>
  <c r="G80" i="2" s="1"/>
  <c r="F83" i="2"/>
  <c r="G83" i="2" s="1"/>
  <c r="E84" i="2"/>
  <c r="E85" i="2"/>
  <c r="F85" i="2"/>
  <c r="G85" i="2" s="1"/>
  <c r="E86" i="2"/>
  <c r="E87" i="2"/>
  <c r="F82" i="2" s="1"/>
  <c r="G82" i="2" s="1"/>
  <c r="F87" i="2"/>
  <c r="G87" i="2" s="1"/>
  <c r="E88" i="2"/>
  <c r="E89" i="2"/>
  <c r="F84" i="2" s="1"/>
  <c r="G84" i="2" s="1"/>
  <c r="F89" i="2"/>
  <c r="G89" i="2" s="1"/>
  <c r="E90" i="2"/>
  <c r="E91" i="2"/>
  <c r="F86" i="2" s="1"/>
  <c r="G86" i="2" s="1"/>
  <c r="F91" i="2"/>
  <c r="G91" i="2" s="1"/>
  <c r="H94" i="2" s="1"/>
  <c r="E92" i="2"/>
  <c r="E93" i="2"/>
  <c r="F93" i="2"/>
  <c r="G93" i="2" s="1"/>
  <c r="E94" i="2"/>
  <c r="F88" i="2" s="1"/>
  <c r="G88" i="2" s="1"/>
  <c r="E95" i="2"/>
  <c r="F95" i="2"/>
  <c r="G95" i="2" s="1"/>
  <c r="E96" i="2"/>
  <c r="E97" i="2"/>
  <c r="F90" i="2" s="1"/>
  <c r="G90" i="2" s="1"/>
  <c r="F97" i="2"/>
  <c r="G97" i="2" s="1"/>
  <c r="E98" i="2"/>
  <c r="E99" i="2"/>
  <c r="F99" i="2"/>
  <c r="G99" i="2" s="1"/>
  <c r="E100" i="2"/>
  <c r="F92" i="2" s="1"/>
  <c r="G92" i="2" s="1"/>
  <c r="E101" i="2"/>
  <c r="F101" i="2"/>
  <c r="G101" i="2" s="1"/>
  <c r="E102" i="2"/>
  <c r="F102" i="2"/>
  <c r="G102" i="2" s="1"/>
  <c r="E103" i="2"/>
  <c r="F94" i="2" s="1"/>
  <c r="G94" i="2" s="1"/>
  <c r="F103" i="2"/>
  <c r="G103" i="2" s="1"/>
  <c r="E104" i="2"/>
  <c r="F104" i="2"/>
  <c r="G104" i="2" s="1"/>
  <c r="E105" i="2"/>
  <c r="F105" i="2"/>
  <c r="G105" i="2" s="1"/>
  <c r="E106" i="2"/>
  <c r="F106" i="2"/>
  <c r="G106" i="2" s="1"/>
  <c r="E107" i="2"/>
  <c r="F96" i="2" s="1"/>
  <c r="G96" i="2" s="1"/>
  <c r="F107" i="2"/>
  <c r="G107" i="2" s="1"/>
  <c r="E108" i="2"/>
  <c r="F108" i="2"/>
  <c r="G108" i="2" s="1"/>
  <c r="E109" i="2"/>
  <c r="F109" i="2"/>
  <c r="G109" i="2" s="1"/>
  <c r="E110" i="2"/>
  <c r="F98" i="2" s="1"/>
  <c r="G98" i="2" s="1"/>
  <c r="F110" i="2"/>
  <c r="G110" i="2" s="1"/>
  <c r="E111" i="2"/>
  <c r="F111" i="2"/>
  <c r="G111" i="2" s="1"/>
  <c r="E112" i="2"/>
  <c r="F112" i="2"/>
  <c r="G112" i="2" s="1"/>
  <c r="E113" i="2"/>
  <c r="F100" i="2" s="1"/>
  <c r="G100" i="2" s="1"/>
  <c r="F113" i="2"/>
  <c r="G113" i="2" s="1"/>
  <c r="E114" i="2"/>
  <c r="F114" i="2"/>
  <c r="G114" i="2" s="1"/>
  <c r="U5" i="2"/>
  <c r="U6" i="2" s="1"/>
  <c r="W5" i="2"/>
  <c r="W6" i="2" s="1"/>
  <c r="V5" i="2"/>
  <c r="V6" i="2" s="1"/>
  <c r="L6" i="2"/>
  <c r="L7" i="2"/>
  <c r="L8" i="2"/>
  <c r="M8" i="2" s="1"/>
  <c r="L9" i="2"/>
  <c r="L10" i="2"/>
  <c r="M10" i="2" s="1"/>
  <c r="L11" i="2"/>
  <c r="L12" i="2"/>
  <c r="M12" i="2" s="1"/>
  <c r="L13" i="2"/>
  <c r="L14" i="2"/>
  <c r="M14" i="2" s="1"/>
  <c r="L15" i="2"/>
  <c r="L16" i="2"/>
  <c r="M16" i="2" s="1"/>
  <c r="L17" i="2"/>
  <c r="L18" i="2"/>
  <c r="L19" i="2"/>
  <c r="L20" i="2"/>
  <c r="M20" i="2" s="1"/>
  <c r="L21" i="2"/>
  <c r="L22" i="2"/>
  <c r="L23" i="2"/>
  <c r="L24" i="2"/>
  <c r="M24" i="2" s="1"/>
  <c r="L25" i="2"/>
  <c r="L26" i="2"/>
  <c r="L27" i="2"/>
  <c r="L28" i="2"/>
  <c r="M28" i="2" s="1"/>
  <c r="L29" i="2"/>
  <c r="L30" i="2"/>
  <c r="L31" i="2"/>
  <c r="L5" i="2"/>
  <c r="M5" i="2" s="1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K32" i="2" s="1"/>
  <c r="L32" i="2" s="1"/>
  <c r="M32" i="2" s="1"/>
  <c r="J33" i="2"/>
  <c r="K33" i="2" s="1"/>
  <c r="L33" i="2" s="1"/>
  <c r="M33" i="2" s="1"/>
  <c r="J34" i="2"/>
  <c r="K34" i="2" s="1"/>
  <c r="L34" i="2" s="1"/>
  <c r="J35" i="2"/>
  <c r="K35" i="2" s="1"/>
  <c r="L35" i="2" s="1"/>
  <c r="J36" i="2"/>
  <c r="K36" i="2" s="1"/>
  <c r="L36" i="2" s="1"/>
  <c r="J37" i="2"/>
  <c r="K37" i="2" s="1"/>
  <c r="L37" i="2" s="1"/>
  <c r="M37" i="2" s="1"/>
  <c r="J38" i="2"/>
  <c r="K38" i="2" s="1"/>
  <c r="L38" i="2" s="1"/>
  <c r="J39" i="2"/>
  <c r="K39" i="2" s="1"/>
  <c r="L39" i="2" s="1"/>
  <c r="J40" i="2"/>
  <c r="K40" i="2" s="1"/>
  <c r="L40" i="2" s="1"/>
  <c r="J41" i="2"/>
  <c r="K41" i="2" s="1"/>
  <c r="L41" i="2" s="1"/>
  <c r="M41" i="2" s="1"/>
  <c r="J42" i="2"/>
  <c r="K42" i="2" s="1"/>
  <c r="L42" i="2" s="1"/>
  <c r="J43" i="2"/>
  <c r="K43" i="2" s="1"/>
  <c r="L43" i="2" s="1"/>
  <c r="J44" i="2"/>
  <c r="K44" i="2" s="1"/>
  <c r="L44" i="2" s="1"/>
  <c r="J45" i="2"/>
  <c r="K45" i="2" s="1"/>
  <c r="L45" i="2" s="1"/>
  <c r="M45" i="2" s="1"/>
  <c r="J46" i="2"/>
  <c r="K46" i="2" s="1"/>
  <c r="L46" i="2" s="1"/>
  <c r="J47" i="2"/>
  <c r="K47" i="2" s="1"/>
  <c r="L47" i="2" s="1"/>
  <c r="J48" i="2"/>
  <c r="K48" i="2" s="1"/>
  <c r="L48" i="2" s="1"/>
  <c r="J49" i="2"/>
  <c r="K49" i="2" s="1"/>
  <c r="L49" i="2" s="1"/>
  <c r="M49" i="2" s="1"/>
  <c r="J50" i="2"/>
  <c r="K50" i="2" s="1"/>
  <c r="L50" i="2" s="1"/>
  <c r="J51" i="2"/>
  <c r="K51" i="2" s="1"/>
  <c r="L51" i="2" s="1"/>
  <c r="J52" i="2"/>
  <c r="K52" i="2" s="1"/>
  <c r="L52" i="2" s="1"/>
  <c r="J53" i="2"/>
  <c r="K53" i="2" s="1"/>
  <c r="L53" i="2" s="1"/>
  <c r="M53" i="2" s="1"/>
  <c r="J54" i="2"/>
  <c r="K54" i="2" s="1"/>
  <c r="L54" i="2" s="1"/>
  <c r="J55" i="2"/>
  <c r="K55" i="2" s="1"/>
  <c r="L55" i="2" s="1"/>
  <c r="J56" i="2"/>
  <c r="K56" i="2" s="1"/>
  <c r="L56" i="2" s="1"/>
  <c r="J57" i="2"/>
  <c r="K57" i="2" s="1"/>
  <c r="L57" i="2" s="1"/>
  <c r="M57" i="2" s="1"/>
  <c r="J5" i="2"/>
  <c r="F34" i="2"/>
  <c r="F43" i="2" s="1"/>
  <c r="F44" i="2" s="1"/>
  <c r="E34" i="2"/>
  <c r="F33" i="2"/>
  <c r="F42" i="2" s="1"/>
  <c r="E33" i="2"/>
  <c r="F32" i="2"/>
  <c r="F41" i="2" s="1"/>
  <c r="E32" i="2"/>
  <c r="F31" i="2"/>
  <c r="F40" i="2" s="1"/>
  <c r="E31" i="2"/>
  <c r="F30" i="2"/>
  <c r="F39" i="2" s="1"/>
  <c r="E30" i="2"/>
  <c r="F29" i="2"/>
  <c r="F38" i="2" s="1"/>
  <c r="E29" i="2"/>
  <c r="F28" i="2"/>
  <c r="F37" i="2" s="1"/>
  <c r="E28" i="2"/>
  <c r="F27" i="2"/>
  <c r="F36" i="2" s="1"/>
  <c r="E27" i="2"/>
  <c r="F26" i="2"/>
  <c r="F35" i="2" s="1"/>
  <c r="E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N63" i="2" a="1"/>
  <c r="N65" i="2" a="1"/>
  <c r="N67" i="2" a="1"/>
  <c r="N69" i="2" a="1"/>
  <c r="N71" i="2" a="1"/>
  <c r="N73" i="2" a="1"/>
  <c r="N75" i="2" a="1"/>
  <c r="N77" i="2" a="1"/>
  <c r="N79" i="2" a="1"/>
  <c r="N81" i="2" a="1"/>
  <c r="N83" i="2" a="1"/>
  <c r="N85" i="2" a="1"/>
  <c r="N87" i="2" a="1"/>
  <c r="N89" i="2" a="1"/>
  <c r="N91" i="2" a="1"/>
  <c r="N93" i="2" a="1"/>
  <c r="N95" i="2" a="1"/>
  <c r="N97" i="2" a="1"/>
  <c r="N99" i="2" a="1"/>
  <c r="N101" i="2" a="1"/>
  <c r="N103" i="2" a="1"/>
  <c r="N105" i="2" a="1"/>
  <c r="N107" i="2" a="1"/>
  <c r="N109" i="2" a="1"/>
  <c r="N111" i="2" a="1"/>
  <c r="N113" i="2" a="1"/>
  <c r="N92" i="2" a="1"/>
  <c r="N110" i="2" a="1"/>
  <c r="N66" i="2" a="1"/>
  <c r="N80" i="2" a="1"/>
  <c r="N86" i="2" a="1"/>
  <c r="N90" i="2" a="1"/>
  <c r="N96" i="2" a="1"/>
  <c r="N100" i="2" a="1"/>
  <c r="N104" i="2" a="1"/>
  <c r="N106" i="2" a="1"/>
  <c r="N112" i="2" a="1"/>
  <c r="N64" i="2" a="1"/>
  <c r="N68" i="2" a="1"/>
  <c r="N70" i="2" a="1"/>
  <c r="N72" i="2" a="1"/>
  <c r="N74" i="2" a="1"/>
  <c r="N76" i="2" a="1"/>
  <c r="N78" i="2" a="1"/>
  <c r="N82" i="2" a="1"/>
  <c r="N84" i="2" a="1"/>
  <c r="N88" i="2" a="1"/>
  <c r="N94" i="2" a="1"/>
  <c r="N98" i="2" a="1"/>
  <c r="N102" i="2" a="1"/>
  <c r="N108" i="2" a="1"/>
  <c r="N114" i="2" a="1"/>
  <c r="N62" i="2" a="1"/>
  <c r="N114" i="2" l="1"/>
  <c r="N108" i="2"/>
  <c r="N102" i="2"/>
  <c r="N98" i="2"/>
  <c r="N94" i="2"/>
  <c r="N88" i="2"/>
  <c r="N84" i="2"/>
  <c r="N82" i="2"/>
  <c r="N78" i="2"/>
  <c r="N76" i="2"/>
  <c r="N74" i="2"/>
  <c r="N72" i="2"/>
  <c r="N70" i="2"/>
  <c r="N68" i="2"/>
  <c r="N64" i="2"/>
  <c r="N112" i="2"/>
  <c r="N106" i="2"/>
  <c r="N104" i="2"/>
  <c r="N100" i="2"/>
  <c r="N96" i="2"/>
  <c r="N90" i="2"/>
  <c r="N86" i="2"/>
  <c r="N80" i="2"/>
  <c r="N66" i="2"/>
  <c r="N110" i="2"/>
  <c r="N92" i="2"/>
  <c r="N113" i="2"/>
  <c r="N111" i="2"/>
  <c r="N109" i="2"/>
  <c r="N107" i="2"/>
  <c r="N105" i="2"/>
  <c r="N103" i="2"/>
  <c r="N101" i="2"/>
  <c r="N99" i="2"/>
  <c r="N97" i="2"/>
  <c r="N95" i="2"/>
  <c r="N93" i="2"/>
  <c r="N91" i="2"/>
  <c r="N89" i="2"/>
  <c r="N87" i="2"/>
  <c r="N85" i="2"/>
  <c r="N83" i="2"/>
  <c r="N81" i="2"/>
  <c r="N79" i="2"/>
  <c r="N77" i="2"/>
  <c r="N75" i="2"/>
  <c r="N73" i="2"/>
  <c r="N71" i="2"/>
  <c r="N69" i="2"/>
  <c r="N67" i="2"/>
  <c r="N65" i="2"/>
  <c r="N63" i="2"/>
  <c r="N62" i="2"/>
  <c r="I110" i="2"/>
  <c r="J110" i="2"/>
  <c r="I106" i="2"/>
  <c r="J106" i="2"/>
  <c r="I88" i="2"/>
  <c r="J88" i="2"/>
  <c r="I94" i="2"/>
  <c r="J94" i="2"/>
  <c r="H112" i="2"/>
  <c r="H108" i="2"/>
  <c r="H104" i="2"/>
  <c r="H100" i="2"/>
  <c r="H92" i="2"/>
  <c r="H98" i="2"/>
  <c r="H90" i="2"/>
  <c r="H114" i="2"/>
  <c r="H102" i="2"/>
  <c r="H96" i="2"/>
  <c r="H66" i="2"/>
  <c r="H68" i="2"/>
  <c r="H70" i="2"/>
  <c r="H63" i="2"/>
  <c r="H65" i="2"/>
  <c r="H67" i="2"/>
  <c r="H69" i="2"/>
  <c r="H71" i="2"/>
  <c r="H73" i="2"/>
  <c r="H75" i="2"/>
  <c r="H77" i="2"/>
  <c r="H79" i="2"/>
  <c r="H81" i="2"/>
  <c r="H83" i="2"/>
  <c r="H85" i="2"/>
  <c r="H87" i="2"/>
  <c r="H89" i="2"/>
  <c r="H91" i="2"/>
  <c r="H93" i="2"/>
  <c r="H95" i="2"/>
  <c r="H97" i="2"/>
  <c r="H99" i="2"/>
  <c r="H101" i="2"/>
  <c r="H103" i="2"/>
  <c r="H105" i="2"/>
  <c r="H107" i="2"/>
  <c r="H109" i="2"/>
  <c r="H111" i="2"/>
  <c r="H113" i="2"/>
  <c r="H64" i="2"/>
  <c r="H72" i="2"/>
  <c r="H74" i="2"/>
  <c r="H82" i="2"/>
  <c r="H84" i="2"/>
  <c r="H86" i="2"/>
  <c r="H62" i="2"/>
  <c r="H76" i="2"/>
  <c r="H78" i="2"/>
  <c r="H80" i="2"/>
  <c r="M31" i="2"/>
  <c r="M27" i="2"/>
  <c r="M15" i="2"/>
  <c r="M11" i="2"/>
  <c r="M7" i="2"/>
  <c r="M55" i="2"/>
  <c r="M51" i="2"/>
  <c r="M47" i="2"/>
  <c r="M43" i="2"/>
  <c r="M39" i="2"/>
  <c r="M35" i="2"/>
  <c r="G27" i="2"/>
  <c r="G29" i="2"/>
  <c r="G31" i="2"/>
  <c r="G33" i="2"/>
  <c r="M54" i="2"/>
  <c r="M50" i="2"/>
  <c r="M46" i="2"/>
  <c r="M42" i="2"/>
  <c r="M38" i="2"/>
  <c r="M34" i="2"/>
  <c r="M23" i="2"/>
  <c r="M19" i="2"/>
  <c r="M30" i="2"/>
  <c r="M26" i="2"/>
  <c r="M22" i="2"/>
  <c r="M18" i="2"/>
  <c r="M6" i="2"/>
  <c r="M29" i="2"/>
  <c r="M25" i="2"/>
  <c r="M21" i="2"/>
  <c r="M13" i="2"/>
  <c r="M9" i="2"/>
  <c r="F45" i="2"/>
  <c r="G44" i="2"/>
  <c r="M56" i="2"/>
  <c r="M52" i="2"/>
  <c r="M48" i="2"/>
  <c r="M44" i="2"/>
  <c r="M40" i="2"/>
  <c r="M36" i="2"/>
  <c r="N6" i="2"/>
  <c r="N14" i="2"/>
  <c r="N5" i="2"/>
  <c r="N11" i="2"/>
  <c r="N7" i="2"/>
  <c r="N8" i="2"/>
  <c r="G26" i="2"/>
  <c r="G28" i="2"/>
  <c r="G30" i="2"/>
  <c r="G32" i="2"/>
  <c r="G34" i="2"/>
  <c r="W14" i="2"/>
  <c r="M17" i="2"/>
  <c r="V14" i="2"/>
  <c r="U14" i="2"/>
  <c r="E35" i="2"/>
  <c r="G35" i="2" s="1"/>
  <c r="E36" i="2"/>
  <c r="G36" i="2" s="1"/>
  <c r="E37" i="2"/>
  <c r="G37" i="2" s="1"/>
  <c r="E38" i="2"/>
  <c r="G38" i="2" s="1"/>
  <c r="E39" i="2"/>
  <c r="G39" i="2" s="1"/>
  <c r="E40" i="2"/>
  <c r="G40" i="2" s="1"/>
  <c r="E41" i="2"/>
  <c r="G41" i="2" s="1"/>
  <c r="E42" i="2"/>
  <c r="G42" i="2" s="1"/>
  <c r="E43" i="2"/>
  <c r="G43" i="2" s="1"/>
  <c r="I64" i="2" l="1"/>
  <c r="J64" i="2"/>
  <c r="I99" i="2"/>
  <c r="J99" i="2"/>
  <c r="J75" i="2"/>
  <c r="I75" i="2"/>
  <c r="I100" i="2"/>
  <c r="J100" i="2"/>
  <c r="N18" i="2"/>
  <c r="I76" i="2"/>
  <c r="J76" i="2"/>
  <c r="I82" i="2"/>
  <c r="J82" i="2"/>
  <c r="I113" i="2"/>
  <c r="J113" i="2"/>
  <c r="I105" i="2"/>
  <c r="J105" i="2"/>
  <c r="I97" i="2"/>
  <c r="J97" i="2"/>
  <c r="I89" i="2"/>
  <c r="J89" i="2"/>
  <c r="I81" i="2"/>
  <c r="J81" i="2"/>
  <c r="J73" i="2"/>
  <c r="I73" i="2"/>
  <c r="J65" i="2"/>
  <c r="I65" i="2"/>
  <c r="I66" i="2"/>
  <c r="J66" i="2"/>
  <c r="I90" i="2"/>
  <c r="J90" i="2"/>
  <c r="I104" i="2"/>
  <c r="J104" i="2"/>
  <c r="I78" i="2"/>
  <c r="J78" i="2"/>
  <c r="I107" i="2"/>
  <c r="J107" i="2"/>
  <c r="J83" i="2"/>
  <c r="I83" i="2"/>
  <c r="I68" i="2"/>
  <c r="J68" i="2"/>
  <c r="I114" i="2"/>
  <c r="J114" i="2"/>
  <c r="N16" i="2"/>
  <c r="I62" i="2"/>
  <c r="J62" i="2"/>
  <c r="I74" i="2"/>
  <c r="J74" i="2"/>
  <c r="I111" i="2"/>
  <c r="J111" i="2"/>
  <c r="I103" i="2"/>
  <c r="J103" i="2"/>
  <c r="I95" i="2"/>
  <c r="J95" i="2"/>
  <c r="J87" i="2"/>
  <c r="I87" i="2"/>
  <c r="I79" i="2"/>
  <c r="J79" i="2"/>
  <c r="I71" i="2"/>
  <c r="J71" i="2"/>
  <c r="J63" i="2"/>
  <c r="I63" i="2"/>
  <c r="I96" i="2"/>
  <c r="J96" i="2"/>
  <c r="I98" i="2"/>
  <c r="J98" i="2"/>
  <c r="I108" i="2"/>
  <c r="J108" i="2"/>
  <c r="I84" i="2"/>
  <c r="J84" i="2"/>
  <c r="I91" i="2"/>
  <c r="J91" i="2"/>
  <c r="J67" i="2"/>
  <c r="I67" i="2"/>
  <c r="I80" i="2"/>
  <c r="J80" i="2"/>
  <c r="I86" i="2"/>
  <c r="J86" i="2"/>
  <c r="I72" i="2"/>
  <c r="J72" i="2"/>
  <c r="I109" i="2"/>
  <c r="J109" i="2"/>
  <c r="I101" i="2"/>
  <c r="J101" i="2"/>
  <c r="I93" i="2"/>
  <c r="J93" i="2"/>
  <c r="J85" i="2"/>
  <c r="I85" i="2"/>
  <c r="J77" i="2"/>
  <c r="I77" i="2"/>
  <c r="J69" i="2"/>
  <c r="I69" i="2"/>
  <c r="I70" i="2"/>
  <c r="J70" i="2"/>
  <c r="I102" i="2"/>
  <c r="J102" i="2"/>
  <c r="I92" i="2"/>
  <c r="J92" i="2"/>
  <c r="I112" i="2"/>
  <c r="J112" i="2"/>
  <c r="N15" i="2"/>
  <c r="N10" i="2"/>
  <c r="N9" i="2"/>
  <c r="N12" i="2"/>
  <c r="O13" i="2" s="1"/>
  <c r="N13" i="2"/>
  <c r="N45" i="2"/>
  <c r="N24" i="2"/>
  <c r="N55" i="2"/>
  <c r="N33" i="2"/>
  <c r="N43" i="2"/>
  <c r="N21" i="2"/>
  <c r="N52" i="2"/>
  <c r="N31" i="2"/>
  <c r="N46" i="2"/>
  <c r="N30" i="2"/>
  <c r="N40" i="2"/>
  <c r="N19" i="2"/>
  <c r="N49" i="2"/>
  <c r="N28" i="2"/>
  <c r="N37" i="2"/>
  <c r="N47" i="2"/>
  <c r="N25" i="2"/>
  <c r="O7" i="2"/>
  <c r="O11" i="2"/>
  <c r="O9" i="2"/>
  <c r="O6" i="2"/>
  <c r="O5" i="2"/>
  <c r="O8" i="2"/>
  <c r="O10" i="2"/>
  <c r="N42" i="2"/>
  <c r="N26" i="2"/>
  <c r="N56" i="2"/>
  <c r="N35" i="2"/>
  <c r="N44" i="2"/>
  <c r="N23" i="2"/>
  <c r="N53" i="2"/>
  <c r="N32" i="2"/>
  <c r="N41" i="2"/>
  <c r="N20" i="2"/>
  <c r="N54" i="2"/>
  <c r="N38" i="2"/>
  <c r="N22" i="2"/>
  <c r="N51" i="2"/>
  <c r="N29" i="2"/>
  <c r="N39" i="2"/>
  <c r="N17" i="2"/>
  <c r="N48" i="2"/>
  <c r="N27" i="2"/>
  <c r="N57" i="2"/>
  <c r="N36" i="2"/>
  <c r="N50" i="2"/>
  <c r="N34" i="2"/>
  <c r="F46" i="2"/>
  <c r="G45" i="2"/>
  <c r="O20" i="2" l="1"/>
  <c r="O46" i="2"/>
  <c r="O24" i="2"/>
  <c r="O22" i="2"/>
  <c r="O12" i="2"/>
  <c r="O27" i="2"/>
  <c r="O31" i="2"/>
  <c r="O16" i="2"/>
  <c r="O14" i="2"/>
  <c r="O25" i="2"/>
  <c r="O15" i="2"/>
  <c r="O41" i="2"/>
  <c r="O34" i="2"/>
  <c r="O52" i="2"/>
  <c r="O56" i="2"/>
  <c r="O26" i="2"/>
  <c r="O48" i="2"/>
  <c r="O44" i="2"/>
  <c r="O37" i="2"/>
  <c r="O21" i="2"/>
  <c r="O55" i="2"/>
  <c r="O39" i="2"/>
  <c r="O23" i="2"/>
  <c r="O54" i="2"/>
  <c r="O43" i="2"/>
  <c r="O50" i="2"/>
  <c r="O18" i="2"/>
  <c r="O40" i="2"/>
  <c r="O38" i="2"/>
  <c r="O36" i="2"/>
  <c r="O49" i="2"/>
  <c r="O33" i="2"/>
  <c r="O17" i="2"/>
  <c r="O51" i="2"/>
  <c r="O35" i="2"/>
  <c r="O19" i="2"/>
  <c r="O53" i="2"/>
  <c r="F47" i="2"/>
  <c r="G46" i="2"/>
  <c r="O42" i="2"/>
  <c r="O32" i="2"/>
  <c r="O30" i="2"/>
  <c r="O57" i="2"/>
  <c r="O28" i="2"/>
  <c r="O45" i="2"/>
  <c r="O29" i="2"/>
  <c r="O47" i="2"/>
  <c r="F48" i="2" l="1"/>
  <c r="G47" i="2"/>
  <c r="F49" i="2" l="1"/>
  <c r="G48" i="2"/>
  <c r="F50" i="2" l="1"/>
  <c r="G49" i="2"/>
  <c r="F51" i="2" l="1"/>
  <c r="G50" i="2"/>
  <c r="F52" i="2" l="1"/>
  <c r="G51" i="2"/>
  <c r="F53" i="2" l="1"/>
  <c r="G52" i="2"/>
  <c r="F54" i="2" l="1"/>
  <c r="G53" i="2"/>
  <c r="F55" i="2" l="1"/>
  <c r="G54" i="2"/>
  <c r="F56" i="2" l="1"/>
  <c r="G55" i="2"/>
  <c r="F57" i="2" l="1"/>
  <c r="G57" i="2" s="1"/>
  <c r="G56" i="2"/>
  <c r="I54" i="2" l="1"/>
  <c r="I52" i="2"/>
  <c r="I43" i="2"/>
  <c r="I20" i="2"/>
  <c r="I36" i="2"/>
  <c r="I47" i="2"/>
  <c r="I17" i="2"/>
  <c r="I5" i="2"/>
  <c r="I50" i="2"/>
  <c r="I55" i="2"/>
  <c r="I7" i="2"/>
  <c r="I27" i="2"/>
  <c r="I22" i="2"/>
  <c r="I14" i="2"/>
  <c r="I16" i="2"/>
  <c r="I15" i="2"/>
  <c r="I18" i="2"/>
  <c r="I30" i="2"/>
  <c r="I11" i="2"/>
  <c r="I10" i="2"/>
  <c r="I19" i="2"/>
  <c r="I35" i="2"/>
  <c r="I6" i="2"/>
  <c r="I48" i="2"/>
  <c r="I24" i="2"/>
  <c r="I29" i="2"/>
  <c r="I33" i="2"/>
  <c r="I39" i="2"/>
  <c r="I49" i="2"/>
  <c r="I12" i="2"/>
  <c r="I45" i="2"/>
  <c r="I46" i="2"/>
  <c r="I41" i="2"/>
  <c r="I40" i="2"/>
  <c r="I38" i="2"/>
  <c r="I9" i="2"/>
  <c r="I37" i="2"/>
  <c r="I56" i="2"/>
  <c r="I57" i="2"/>
  <c r="I51" i="2"/>
  <c r="I53" i="2"/>
  <c r="I25" i="2"/>
  <c r="I32" i="2"/>
  <c r="I42" i="2"/>
  <c r="I34" i="2"/>
  <c r="I21" i="2"/>
  <c r="I31" i="2"/>
  <c r="I23" i="2"/>
  <c r="I44" i="2"/>
  <c r="I13" i="2"/>
  <c r="I26" i="2"/>
  <c r="I28" i="2"/>
  <c r="I8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<sst xmlns="http://schemas.openxmlformats.org/spreadsheetml/2006/main" count="232" uniqueCount="228">
  <si>
    <t>图鉴等级</t>
  </si>
  <si>
    <t>下一级所需经验</t>
  </si>
  <si>
    <t>提供总属性</t>
  </si>
  <si>
    <t>预留字段</t>
  </si>
  <si>
    <t>lv</t>
  </si>
  <si>
    <t>upExp</t>
  </si>
  <si>
    <t>offerProperty</t>
  </si>
  <si>
    <t>sck</t>
  </si>
  <si>
    <t>sc</t>
  </si>
  <si>
    <t>int</t>
  </si>
  <si>
    <t>intlist2</t>
  </si>
  <si>
    <t>品质</t>
    <phoneticPr fontId="5" type="noConversion"/>
  </si>
  <si>
    <t>个数</t>
    <phoneticPr fontId="5" type="noConversion"/>
  </si>
  <si>
    <t>{{1,15870}|{2,3554}|{3,99070}}</t>
  </si>
  <si>
    <t>{{1,16050}|{2,3650}|{3,100170}}</t>
  </si>
  <si>
    <t>{{1,16420}|{2,3680}|{3,102510}}</t>
  </si>
  <si>
    <t>{{1,16540}|{2,3710}|{3,103290}}</t>
  </si>
  <si>
    <t>{{1,16800}|{2,3770}|{3,104900}}</t>
  </si>
  <si>
    <t>{{1,17360}|{2,3890}|{3,108420}}</t>
  </si>
  <si>
    <t>神器总属性</t>
    <phoneticPr fontId="5" type="noConversion"/>
  </si>
  <si>
    <t>,</t>
    <phoneticPr fontId="5" type="noConversion"/>
  </si>
  <si>
    <t>{</t>
    <phoneticPr fontId="5" type="noConversion"/>
  </si>
  <si>
    <t>}</t>
    <phoneticPr fontId="5" type="noConversion"/>
  </si>
  <si>
    <t>需求图鉴经验总量</t>
  </si>
  <si>
    <t>需求紫卡总量</t>
  </si>
  <si>
    <t>紫卡增量</t>
  </si>
  <si>
    <t>攻击</t>
  </si>
  <si>
    <t>生命</t>
  </si>
  <si>
    <t>回归战力</t>
  </si>
  <si>
    <t>{{1,20}|{3,103}}</t>
  </si>
  <si>
    <t>{{1,41}|{3,206}}</t>
  </si>
  <si>
    <t>{{1,62}|{3,310}}</t>
  </si>
  <si>
    <t>{{1,103}|{3,517}}</t>
  </si>
  <si>
    <t>{{1,144}|{3,724}}</t>
  </si>
  <si>
    <t>{{1,186}|{3,931}}</t>
  </si>
  <si>
    <t>{{1,227}|{3,1137}}</t>
  </si>
  <si>
    <t>{{1,268}|{3,1344}}</t>
  </si>
  <si>
    <t>{{1,310}|{3,1551}}</t>
  </si>
  <si>
    <t>{{1,351}|{3,1758}}</t>
  </si>
  <si>
    <t>{{1,393}|{3,1965}}</t>
  </si>
  <si>
    <t>{{1,434}|{3,2172}}</t>
  </si>
  <si>
    <t>{{1,475}|{3,2379}}</t>
  </si>
  <si>
    <t>{{1,517}|{3,2586}}</t>
  </si>
  <si>
    <t>{{1,558}|{3,2793}}</t>
  </si>
  <si>
    <t>{{1,600}|{3,3000}}</t>
  </si>
  <si>
    <t>{{1,662}|{3,3310}}</t>
  </si>
  <si>
    <t>{{1,724}|{3,3620}}</t>
  </si>
  <si>
    <t>{{1,786}|{3,3931}}</t>
  </si>
  <si>
    <t>{{1,848}|{3,4241}}</t>
  </si>
  <si>
    <t>{{1,910}|{3,4551}}</t>
  </si>
  <si>
    <t>{{1,972}|{3,4862}}</t>
  </si>
  <si>
    <t>{{1,1034}|{3,5172}}</t>
  </si>
  <si>
    <t>{{1,1096}|{3,5482}}</t>
  </si>
  <si>
    <t>{{1,1158}|{3,5793}}</t>
  </si>
  <si>
    <t>{{1,1220}|{3,6103}}</t>
  </si>
  <si>
    <t>{{1,1303}|{3,6517}}</t>
  </si>
  <si>
    <t>{{1,1386}|{3,6931}}</t>
  </si>
  <si>
    <t>{{1,1469}|{3,7345}}</t>
  </si>
  <si>
    <t>{{1,1551}|{3,7758}}</t>
  </si>
  <si>
    <t>{{1,1634}|{3,8172}}</t>
  </si>
  <si>
    <t>{{1,1717}|{3,8586}}</t>
  </si>
  <si>
    <t>{{1,1800}|{3,9000}}</t>
  </si>
  <si>
    <t>{{1,1882}|{3,9414}}</t>
  </si>
  <si>
    <t>{{1,1965}|{3,9827}}</t>
  </si>
  <si>
    <t>{{1,2069}|{3,10345}}</t>
  </si>
  <si>
    <t>{{1,2172}|{3,10862}}</t>
  </si>
  <si>
    <t>{{1,2275}|{3,11379}}</t>
  </si>
  <si>
    <t>{{1,2379}|{3,11896}}</t>
  </si>
  <si>
    <t>{{1,2482}|{3,12414}}</t>
  </si>
  <si>
    <t>{{1,2689}|{3,13448}}</t>
  </si>
  <si>
    <t>{{1,2896}|{3,14483}}</t>
  </si>
  <si>
    <t>{{1,3103}|{3,15517}}</t>
  </si>
  <si>
    <t>{{1,3310}|{3,16552}}</t>
  </si>
  <si>
    <t>{{1,3517}|{3,17586}}</t>
  </si>
  <si>
    <t>{{1,3724}|{3,18621}}</t>
  </si>
  <si>
    <t>{{1,3931}|{3,19655}}</t>
  </si>
  <si>
    <t>{{1,4138}|{3,20690}}</t>
  </si>
  <si>
    <t>{{1,4344}|{3,21724}}</t>
  </si>
  <si>
    <t>{{1,4551}|{3,22759}}</t>
  </si>
  <si>
    <t>{{1,4758}|{3,23793}}</t>
  </si>
  <si>
    <t>{{1,4965}|{3,24828}}</t>
  </si>
  <si>
    <t>{{1,5172}|{3,25862}}</t>
  </si>
  <si>
    <t>{{1,5379}|{3,26897}}</t>
  </si>
  <si>
    <t>{{1,5586}|{3,27931}}</t>
  </si>
  <si>
    <t>{{1,5793}|{3,28966}}</t>
  </si>
  <si>
    <t>{{1,6000}|{3,30000}}</t>
  </si>
  <si>
    <t>{{1,6207}|{3,31035}}</t>
  </si>
  <si>
    <t>{{1,6413}|{3,32069}}</t>
  </si>
  <si>
    <t>{{1,6620}|{3,33104}}</t>
  </si>
  <si>
    <t>{{1,6827}|{3,34138}}</t>
  </si>
  <si>
    <t>{{1,7034}|{3,35173}}</t>
  </si>
  <si>
    <t>{{1,7241}|{3,36207}}</t>
  </si>
  <si>
    <t>{{1,7448}|{3,37242}}</t>
  </si>
  <si>
    <t>{{1,7655}|{3,38276}}</t>
  </si>
  <si>
    <t>{{1,7862}|{3,39311}}</t>
  </si>
  <si>
    <t>{{1,8069}|{3,40345}}</t>
  </si>
  <si>
    <t>{{1,8276}|{3,41380}}</t>
  </si>
  <si>
    <t>{{1,8482}|{3,42414}}</t>
  </si>
  <si>
    <t>{{1,8689}|{3,43449}}</t>
  </si>
  <si>
    <t>{{1,8896}|{3,44484}}</t>
  </si>
  <si>
    <t>{{1,9103}|{3,45518}}</t>
  </si>
  <si>
    <t>{{1,9310}|{3,46553}}</t>
  </si>
  <si>
    <t>{{1,9517}|{3,47587}}</t>
  </si>
  <si>
    <t>{{1,9724}|{3,48622}}</t>
  </si>
  <si>
    <t>{{1,9931}|{3,49656}}</t>
  </si>
  <si>
    <t>{{1,10138}|{3,50691}}</t>
  </si>
  <si>
    <t>{{1,10345}|{3,51725}}</t>
  </si>
  <si>
    <t>{{1,10552}|{3,52760}}</t>
  </si>
  <si>
    <t>{{1,10758}|{3,53794}}</t>
  </si>
  <si>
    <t>{{1,10965}|{3,54829}}</t>
  </si>
  <si>
    <t>{{1,11172}|{3,55863}}</t>
  </si>
  <si>
    <t>{{1,11379}|{3,56898}}</t>
  </si>
  <si>
    <t>{{1,11586}|{3,57932}}</t>
  </si>
  <si>
    <t>{{1,11793}|{3,58967}}</t>
  </si>
  <si>
    <t>{{1,12000}|{3,60001}}</t>
  </si>
  <si>
    <t>{{1,12207}|{3,61036}}</t>
  </si>
  <si>
    <t>{{1,12414}|{3,62070}}</t>
  </si>
  <si>
    <t>{{1,12621}|{3,63105}}</t>
  </si>
  <si>
    <t>{{1,12827}|{3,64139}}</t>
  </si>
  <si>
    <t>{{1,13034}|{3,65174}}</t>
  </si>
  <si>
    <t>{{1,13241}|{3,66208}}</t>
  </si>
  <si>
    <t>{{1,13448}|{3,67243}}</t>
  </si>
  <si>
    <t>{{1,13655}|{3,68277}}</t>
  </si>
  <si>
    <t>{{1,13862}|{3,69312}}</t>
  </si>
  <si>
    <t>{{1,14069}|{3,70346}}</t>
  </si>
  <si>
    <t>{{1,14276}|{3,71381}}</t>
  </si>
  <si>
    <t>{{1,14483}|{3,72415}}</t>
  </si>
  <si>
    <t>{{1,14690}|{3,73450}}</t>
  </si>
  <si>
    <t>{{1,14896}|{3,74484}}</t>
  </si>
  <si>
    <t>{{1,15145}|{3,75726}}</t>
  </si>
  <si>
    <t>{{1,15393}|{3,76967}}</t>
  </si>
  <si>
    <t>{{1,15641}|{3,78209}}</t>
  </si>
  <si>
    <t>{{1,15890}|{3,79450}}</t>
  </si>
  <si>
    <t>{{1,16138}|{3,80691}}</t>
  </si>
  <si>
    <t>{{1,16386}|{3,81933}}</t>
  </si>
  <si>
    <t>{{1,16634}|{3,83174}}</t>
  </si>
  <si>
    <t>{{1,16883}|{3,84416}}</t>
  </si>
  <si>
    <t>{{1,17131}|{3,85657}}</t>
  </si>
  <si>
    <t>{{1,17379}|{3,86898}}</t>
  </si>
  <si>
    <t>{{1,17628}|{3,88140}}</t>
  </si>
  <si>
    <t>{{1,17876}|{3,89381}}</t>
  </si>
  <si>
    <t>{{1,18124}|{3,90623}}</t>
  </si>
  <si>
    <t>{{1,18372}|{3,91864}}</t>
  </si>
  <si>
    <t>{{1,18621}|{3,93106}}</t>
  </si>
  <si>
    <t>{{1,18869}|{3,94347}}</t>
  </si>
  <si>
    <t>{{1,19117}|{3,95588}}</t>
  </si>
  <si>
    <t>{{1,19366}|{3,96830}}</t>
  </si>
  <si>
    <t>{{1,19614}|{3,98071}}</t>
  </si>
  <si>
    <t>{{1,19862}|{3,99313}}</t>
  </si>
  <si>
    <t>{{1,20110}|{3,100554}}</t>
  </si>
  <si>
    <t>{{1,20359}|{3,101795}}</t>
  </si>
  <si>
    <t>{{1,20607}|{3,103037}}</t>
  </si>
  <si>
    <t>{{1,20855}|{3,104278}}</t>
  </si>
  <si>
    <t>{{1,21104}|{3,105520}}</t>
  </si>
  <si>
    <t>{{1,21352}|{3,106761}}</t>
  </si>
  <si>
    <t>{{1,21600}|{3,108003}}</t>
  </si>
  <si>
    <t>{{1,21848}|{3,109244}}</t>
  </si>
  <si>
    <t>{{1,22097}|{3,110485}}</t>
  </si>
  <si>
    <t>{{1,22345}|{3,111727}}</t>
  </si>
  <si>
    <t>{{1,22593}|{3,112968}}</t>
  </si>
  <si>
    <t>{{1,22842}|{3,114210}}</t>
  </si>
  <si>
    <t>{{1,23090}|{3,115451}}</t>
  </si>
  <si>
    <t>{{1,23338}|{3,116692}}</t>
  </si>
  <si>
    <t>{{1,23586}|{3,117934}}</t>
  </si>
  <si>
    <t>{{1,23835}|{3,119175}}</t>
  </si>
  <si>
    <t>{{1,24083}|{3,120417}}</t>
  </si>
  <si>
    <t>{{1,24331}|{3,121658}}</t>
  </si>
  <si>
    <t>{{1,24579}|{3,122899}}</t>
  </si>
  <si>
    <t>{{1,24828}|{3,124141}}</t>
  </si>
  <si>
    <t>{{1,25076}|{3,125382}}</t>
  </si>
  <si>
    <t>{{1,25324}|{3,126624}}</t>
  </si>
  <si>
    <t>{{1,25573}|{3,127865}}</t>
  </si>
  <si>
    <t>{{1,25821}|{3,129107}}</t>
  </si>
  <si>
    <t>{{1,26069}|{3,130348}}</t>
  </si>
  <si>
    <t>{{1,26317}|{3,131589}}</t>
  </si>
  <si>
    <t>{{1,26566}|{3,132831}}</t>
  </si>
  <si>
    <t>{{1,26814}|{3,134072}}</t>
  </si>
  <si>
    <t>{{1,27062}|{3,135314}}</t>
  </si>
  <si>
    <t>{{1,27311}|{3,136555}}</t>
  </si>
  <si>
    <t>{{1,27559}|{3,137796}}</t>
  </si>
  <si>
    <t>{{1,27807}|{3,139038}}</t>
  </si>
  <si>
    <t>{{1,28055}|{3,140279}}</t>
  </si>
  <si>
    <t>{{1,28304}|{3,141521}}</t>
  </si>
  <si>
    <t>{{1,28552}|{3,142762}}</t>
  </si>
  <si>
    <t>{{1,28800}|{3,144004}}</t>
  </si>
  <si>
    <t>{{1,29049}|{3,145245}}</t>
  </si>
  <si>
    <t>{{1,29297}|{3,146486}}</t>
  </si>
  <si>
    <t>{{1,29545}|{3,147728}}</t>
  </si>
  <si>
    <t>{{1,29793}|{3,148969}}</t>
  </si>
  <si>
    <t>{{1,30042}|{3,150211}}</t>
  </si>
  <si>
    <t>{{1,30290}|{3,151452}}</t>
  </si>
  <si>
    <t>{{1,30538}|{3,152693}}</t>
  </si>
  <si>
    <t>{{1,30787}|{3,153935}}</t>
  </si>
  <si>
    <t>{{1,31035}|{3,155176}}</t>
  </si>
  <si>
    <t>{{1,31283}|{3,156418}}</t>
  </si>
  <si>
    <t>{{1,31531}|{3,157659}}</t>
  </si>
  <si>
    <t>{{1,31780}|{3,158900}}</t>
  </si>
  <si>
    <t>{{1,32028}|{3,160142}}</t>
  </si>
  <si>
    <t>{{1,32276}|{3,161383}}</t>
  </si>
  <si>
    <t>{{1,32525}|{3,162625}}</t>
  </si>
  <si>
    <t>{{1,32773}|{3,163866}}</t>
  </si>
  <si>
    <t>{{1,33021}|{3,165108}}</t>
  </si>
  <si>
    <t>{{1,33269}|{3,166349}}</t>
  </si>
  <si>
    <t>{{1,33518}|{3,167590}}</t>
  </si>
  <si>
    <t>{{1,33766}|{3,168832}}</t>
  </si>
  <si>
    <t>{{1,34014}|{3,170073}}</t>
  </si>
  <si>
    <t>{{1,34263}|{3,171315}}</t>
  </si>
  <si>
    <t>{{1,34511}|{3,172556}}</t>
  </si>
  <si>
    <t>{{1,34759}|{3,173797}}</t>
  </si>
  <si>
    <t>{{1,35007}|{3,175039}}</t>
  </si>
  <si>
    <t>{{1,35256}|{3,176280}}</t>
  </si>
  <si>
    <t>{{1,35504}|{3,177522}}</t>
  </si>
  <si>
    <t>{{1,35752}|{3,178763}}</t>
  </si>
  <si>
    <t>{{1,36001}|{3,180005}}</t>
  </si>
  <si>
    <t>{{1,36249}|{3,181246}}</t>
  </si>
  <si>
    <t>{{1,36497}|{3,182487}}</t>
  </si>
  <si>
    <t>{{1,36745}|{3,183729}}</t>
  </si>
  <si>
    <t>{{1,36994}|{3,184970}}</t>
  </si>
  <si>
    <t>{{1,37242}|{3,186212}}</t>
  </si>
  <si>
    <t>{{1,37490}|{3,187453}}</t>
  </si>
  <si>
    <t>{{1,37738}|{3,188694}}</t>
  </si>
  <si>
    <t>{{1,37987}|{3,189936}}</t>
  </si>
  <si>
    <t>{{1,38235}|{3,191177}}</t>
  </si>
  <si>
    <t>{{1,38483}|{3,192419}}</t>
  </si>
  <si>
    <t>{{1,38732}|{3,193660}}</t>
  </si>
  <si>
    <t>{{1,38980}|{3,194901}}</t>
  </si>
  <si>
    <t>{{1,39228}|{3,196143}}</t>
  </si>
  <si>
    <t>{{1,39476}|{3,197384}}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</si>
</sst>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1" fillId="2" borderId="0" xfId="2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</cellXfs>
  <cellStyles count="5">
    <cellStyle name="常规" xfId="0" builtinId="0"/>
    <cellStyle name="常规 2" xfId="4"/>
    <cellStyle name="好" xfId="2" builtinId="26"/>
    <cellStyle name="好 2" xfId="1"/>
    <cellStyle name="适中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etCollectExpCf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%20-%20students.solano.edu/&#34920;&#26684;&#32500;&#25252;&#24037;&#20855;/&#23548;&#20986;&#24037;&#20855;/Export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6">
          <cell r="A6">
            <v>1</v>
          </cell>
          <cell r="B6">
            <v>1</v>
          </cell>
        </row>
        <row r="7">
          <cell r="A7">
            <v>2</v>
          </cell>
          <cell r="B7">
            <v>1</v>
          </cell>
        </row>
        <row r="8">
          <cell r="A8">
            <v>3</v>
          </cell>
          <cell r="B8">
            <v>2</v>
          </cell>
        </row>
        <row r="9">
          <cell r="A9">
            <v>4</v>
          </cell>
          <cell r="B9">
            <v>6</v>
          </cell>
        </row>
        <row r="10">
          <cell r="A10">
            <v>5</v>
          </cell>
          <cell r="B10">
            <v>28</v>
          </cell>
        </row>
        <row r="11">
          <cell r="A11">
            <v>6</v>
          </cell>
          <cell r="B11">
            <v>62</v>
          </cell>
        </row>
        <row r="12">
          <cell r="A12">
            <v>7</v>
          </cell>
          <cell r="B12">
            <v>95</v>
          </cell>
        </row>
        <row r="13">
          <cell r="A13">
            <v>8</v>
          </cell>
          <cell r="B13">
            <v>235</v>
          </cell>
        </row>
        <row r="14">
          <cell r="A14">
            <v>9</v>
          </cell>
          <cell r="B14">
            <v>585</v>
          </cell>
        </row>
        <row r="15">
          <cell r="A15">
            <v>10</v>
          </cell>
          <cell r="B15">
            <v>1250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port3"/>
    </sheetNames>
    <definedNames>
      <definedName name="LKnum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workbookViewId="0">
      <selection activeCell="G14" sqref="G14"/>
    </sheetView>
  </sheetViews>
  <sheetFormatPr defaultColWidth="9" defaultRowHeight="13.5" x14ac:dyDescent="0.15"/>
  <cols>
    <col min="1" max="1" width="12.875" customWidth="1"/>
    <col min="2" max="2" width="21.25" style="2" customWidth="1"/>
    <col min="3" max="3" width="22.875" customWidth="1"/>
  </cols>
  <sheetData>
    <row r="1" spans="1:3" x14ac:dyDescent="0.15">
      <c r="A1" s="1" t="s">
        <v>0</v>
      </c>
      <c r="B1" s="1" t="s">
        <v>1</v>
      </c>
      <c r="C1" s="2" t="s">
        <v>2</v>
      </c>
    </row>
    <row r="2" spans="1:3" x14ac:dyDescent="0.15">
      <c r="A2" s="2" t="s">
        <v>3</v>
      </c>
      <c r="B2" s="2" t="s">
        <v>3</v>
      </c>
      <c r="C2" s="2"/>
    </row>
    <row r="3" spans="1:3" x14ac:dyDescent="0.15">
      <c r="A3" s="2" t="s">
        <v>4</v>
      </c>
      <c r="B3" s="2" t="s">
        <v>5</v>
      </c>
      <c r="C3" s="2" t="s">
        <v>6</v>
      </c>
    </row>
    <row r="4" spans="1:3" x14ac:dyDescent="0.15">
      <c r="A4" s="2" t="s">
        <v>7</v>
      </c>
      <c r="B4" s="2" t="s">
        <v>8</v>
      </c>
      <c r="C4" s="2" t="s">
        <v>8</v>
      </c>
    </row>
    <row r="5" spans="1:3" x14ac:dyDescent="0.15">
      <c r="A5" s="2" t="s">
        <v>9</v>
      </c>
      <c r="B5" s="2" t="s">
        <v>9</v>
      </c>
      <c r="C5" s="2" t="s">
        <v>10</v>
      </c>
    </row>
    <row r="6" spans="1:3" x14ac:dyDescent="0.15">
      <c r="A6" s="2">
        <v>0</v>
      </c>
      <c r="B6" s="2">
        <v>200</v>
      </c>
    </row>
    <row r="7" spans="1:3" x14ac:dyDescent="0.15">
      <c r="A7" s="2">
        <v>1</v>
      </c>
      <c r="B7" s="2">
        <v>200</v>
      </c>
      <c r="C7" t="s">
        <v>29</v>
      </c>
    </row>
    <row r="8" spans="1:3" x14ac:dyDescent="0.15">
      <c r="A8" s="2">
        <v>2</v>
      </c>
      <c r="B8" s="2">
        <v>200</v>
      </c>
      <c r="C8" t="s">
        <v>30</v>
      </c>
    </row>
    <row r="9" spans="1:3" x14ac:dyDescent="0.15">
      <c r="A9" s="2">
        <v>3</v>
      </c>
      <c r="B9" s="2">
        <v>400</v>
      </c>
      <c r="C9" t="s">
        <v>31</v>
      </c>
    </row>
    <row r="10" spans="1:3" x14ac:dyDescent="0.15">
      <c r="A10" s="2">
        <v>4</v>
      </c>
      <c r="B10" s="2">
        <v>400</v>
      </c>
      <c r="C10" t="s">
        <v>32</v>
      </c>
    </row>
    <row r="11" spans="1:3" x14ac:dyDescent="0.15">
      <c r="A11" s="2">
        <v>5</v>
      </c>
      <c r="B11" s="2">
        <v>400</v>
      </c>
      <c r="C11" t="s">
        <v>33</v>
      </c>
    </row>
    <row r="12" spans="1:3" x14ac:dyDescent="0.15">
      <c r="A12" s="2">
        <v>6</v>
      </c>
      <c r="B12" s="2">
        <v>400</v>
      </c>
      <c r="C12" t="s">
        <v>34</v>
      </c>
    </row>
    <row r="13" spans="1:3" x14ac:dyDescent="0.15">
      <c r="A13" s="2">
        <v>7</v>
      </c>
      <c r="B13" s="2">
        <v>400</v>
      </c>
      <c r="C13" t="s">
        <v>35</v>
      </c>
    </row>
    <row r="14" spans="1:3" x14ac:dyDescent="0.15">
      <c r="A14" s="2">
        <v>8</v>
      </c>
      <c r="B14" s="2">
        <v>400</v>
      </c>
      <c r="C14" t="s">
        <v>36</v>
      </c>
    </row>
    <row r="15" spans="1:3" x14ac:dyDescent="0.15">
      <c r="A15" s="2">
        <v>9</v>
      </c>
      <c r="B15" s="2">
        <v>400</v>
      </c>
      <c r="C15" t="s">
        <v>37</v>
      </c>
    </row>
    <row r="16" spans="1:3" x14ac:dyDescent="0.15">
      <c r="A16" s="2">
        <v>10</v>
      </c>
      <c r="B16" s="2">
        <v>400</v>
      </c>
      <c r="C16" t="s">
        <v>38</v>
      </c>
    </row>
    <row r="17" spans="1:3" x14ac:dyDescent="0.15">
      <c r="A17" s="2">
        <v>11</v>
      </c>
      <c r="B17" s="2">
        <v>400</v>
      </c>
      <c r="C17" t="s">
        <v>39</v>
      </c>
    </row>
    <row r="18" spans="1:3" x14ac:dyDescent="0.15">
      <c r="A18" s="2">
        <v>12</v>
      </c>
      <c r="B18" s="2">
        <v>400</v>
      </c>
      <c r="C18" t="s">
        <v>40</v>
      </c>
    </row>
    <row r="19" spans="1:3" x14ac:dyDescent="0.15">
      <c r="A19" s="2">
        <v>13</v>
      </c>
      <c r="B19" s="2">
        <v>400</v>
      </c>
      <c r="C19" t="s">
        <v>41</v>
      </c>
    </row>
    <row r="20" spans="1:3" x14ac:dyDescent="0.15">
      <c r="A20" s="2">
        <v>14</v>
      </c>
      <c r="B20" s="2">
        <v>400</v>
      </c>
      <c r="C20" t="s">
        <v>42</v>
      </c>
    </row>
    <row r="21" spans="1:3" x14ac:dyDescent="0.15">
      <c r="A21" s="2">
        <v>15</v>
      </c>
      <c r="B21" s="2">
        <v>400</v>
      </c>
      <c r="C21" t="s">
        <v>43</v>
      </c>
    </row>
    <row r="22" spans="1:3" x14ac:dyDescent="0.15">
      <c r="A22" s="2">
        <v>16</v>
      </c>
      <c r="B22" s="2">
        <v>600</v>
      </c>
      <c r="C22" t="s">
        <v>44</v>
      </c>
    </row>
    <row r="23" spans="1:3" x14ac:dyDescent="0.15">
      <c r="A23" s="2">
        <v>17</v>
      </c>
      <c r="B23" s="2">
        <v>600</v>
      </c>
      <c r="C23" t="s">
        <v>45</v>
      </c>
    </row>
    <row r="24" spans="1:3" x14ac:dyDescent="0.15">
      <c r="A24" s="2">
        <v>18</v>
      </c>
      <c r="B24" s="2">
        <v>600</v>
      </c>
      <c r="C24" t="s">
        <v>46</v>
      </c>
    </row>
    <row r="25" spans="1:3" x14ac:dyDescent="0.15">
      <c r="A25" s="2">
        <v>19</v>
      </c>
      <c r="B25" s="2">
        <v>600</v>
      </c>
      <c r="C25" t="s">
        <v>47</v>
      </c>
    </row>
    <row r="26" spans="1:3" x14ac:dyDescent="0.15">
      <c r="A26" s="2">
        <v>20</v>
      </c>
      <c r="B26" s="2">
        <v>600</v>
      </c>
      <c r="C26" t="s">
        <v>48</v>
      </c>
    </row>
    <row r="27" spans="1:3" x14ac:dyDescent="0.15">
      <c r="A27" s="2">
        <v>21</v>
      </c>
      <c r="B27" s="2">
        <v>600</v>
      </c>
      <c r="C27" t="s">
        <v>49</v>
      </c>
    </row>
    <row r="28" spans="1:3" x14ac:dyDescent="0.15">
      <c r="A28" s="2">
        <v>22</v>
      </c>
      <c r="B28" s="2">
        <v>600</v>
      </c>
      <c r="C28" t="s">
        <v>50</v>
      </c>
    </row>
    <row r="29" spans="1:3" x14ac:dyDescent="0.15">
      <c r="A29" s="2">
        <v>23</v>
      </c>
      <c r="B29" s="2">
        <v>600</v>
      </c>
      <c r="C29" t="s">
        <v>51</v>
      </c>
    </row>
    <row r="30" spans="1:3" x14ac:dyDescent="0.15">
      <c r="A30" s="2">
        <v>24</v>
      </c>
      <c r="B30" s="2">
        <v>600</v>
      </c>
      <c r="C30" t="s">
        <v>52</v>
      </c>
    </row>
    <row r="31" spans="1:3" x14ac:dyDescent="0.15">
      <c r="A31" s="2">
        <v>25</v>
      </c>
      <c r="B31" s="2">
        <v>600</v>
      </c>
      <c r="C31" t="s">
        <v>53</v>
      </c>
    </row>
    <row r="32" spans="1:3" x14ac:dyDescent="0.15">
      <c r="A32" s="2">
        <v>26</v>
      </c>
      <c r="B32" s="2">
        <v>800</v>
      </c>
      <c r="C32" t="s">
        <v>54</v>
      </c>
    </row>
    <row r="33" spans="1:3" x14ac:dyDescent="0.15">
      <c r="A33" s="2">
        <v>27</v>
      </c>
      <c r="B33" s="2">
        <v>800</v>
      </c>
      <c r="C33" t="s">
        <v>55</v>
      </c>
    </row>
    <row r="34" spans="1:3" x14ac:dyDescent="0.15">
      <c r="A34" s="2">
        <v>28</v>
      </c>
      <c r="B34" s="2">
        <v>800</v>
      </c>
      <c r="C34" t="s">
        <v>56</v>
      </c>
    </row>
    <row r="35" spans="1:3" x14ac:dyDescent="0.15">
      <c r="A35" s="2">
        <v>29</v>
      </c>
      <c r="B35" s="2">
        <v>800</v>
      </c>
      <c r="C35" t="s">
        <v>57</v>
      </c>
    </row>
    <row r="36" spans="1:3" x14ac:dyDescent="0.15">
      <c r="A36" s="2">
        <v>30</v>
      </c>
      <c r="B36" s="2">
        <v>800</v>
      </c>
      <c r="C36" t="s">
        <v>58</v>
      </c>
    </row>
    <row r="37" spans="1:3" x14ac:dyDescent="0.15">
      <c r="A37" s="2">
        <v>31</v>
      </c>
      <c r="B37" s="2">
        <v>800</v>
      </c>
      <c r="C37" t="s">
        <v>59</v>
      </c>
    </row>
    <row r="38" spans="1:3" x14ac:dyDescent="0.15">
      <c r="A38" s="2">
        <v>32</v>
      </c>
      <c r="B38" s="2">
        <v>800</v>
      </c>
      <c r="C38" t="s">
        <v>60</v>
      </c>
    </row>
    <row r="39" spans="1:3" x14ac:dyDescent="0.15">
      <c r="A39" s="2">
        <v>33</v>
      </c>
      <c r="B39" s="2">
        <v>800</v>
      </c>
      <c r="C39" t="s">
        <v>61</v>
      </c>
    </row>
    <row r="40" spans="1:3" x14ac:dyDescent="0.15">
      <c r="A40" s="2">
        <v>34</v>
      </c>
      <c r="B40" s="2">
        <v>800</v>
      </c>
      <c r="C40" t="s">
        <v>62</v>
      </c>
    </row>
    <row r="41" spans="1:3" x14ac:dyDescent="0.15">
      <c r="A41" s="2">
        <v>35</v>
      </c>
      <c r="B41" s="2">
        <v>1000</v>
      </c>
      <c r="C41" t="s">
        <v>63</v>
      </c>
    </row>
    <row r="42" spans="1:3" x14ac:dyDescent="0.15">
      <c r="A42" s="2">
        <v>36</v>
      </c>
      <c r="B42" s="2">
        <v>1000</v>
      </c>
      <c r="C42" t="s">
        <v>64</v>
      </c>
    </row>
    <row r="43" spans="1:3" x14ac:dyDescent="0.15">
      <c r="A43" s="2">
        <v>37</v>
      </c>
      <c r="B43" s="2">
        <v>1000</v>
      </c>
      <c r="C43" t="s">
        <v>65</v>
      </c>
    </row>
    <row r="44" spans="1:3" x14ac:dyDescent="0.15">
      <c r="A44" s="2">
        <v>38</v>
      </c>
      <c r="B44" s="2">
        <v>1000</v>
      </c>
      <c r="C44" t="s">
        <v>66</v>
      </c>
    </row>
    <row r="45" spans="1:3" x14ac:dyDescent="0.15">
      <c r="A45" s="2">
        <v>39</v>
      </c>
      <c r="B45" s="2">
        <v>1000</v>
      </c>
      <c r="C45" t="s">
        <v>67</v>
      </c>
    </row>
    <row r="46" spans="1:3" x14ac:dyDescent="0.15">
      <c r="A46" s="2">
        <v>40</v>
      </c>
      <c r="B46" s="2">
        <v>2000</v>
      </c>
      <c r="C46" t="s">
        <v>68</v>
      </c>
    </row>
    <row r="47" spans="1:3" x14ac:dyDescent="0.15">
      <c r="A47" s="2">
        <v>41</v>
      </c>
      <c r="B47" s="2">
        <v>2000</v>
      </c>
      <c r="C47" t="s">
        <v>69</v>
      </c>
    </row>
    <row r="48" spans="1:3" x14ac:dyDescent="0.15">
      <c r="A48" s="2">
        <v>42</v>
      </c>
      <c r="B48" s="2">
        <v>2000</v>
      </c>
      <c r="C48" t="s">
        <v>70</v>
      </c>
    </row>
    <row r="49" spans="1:3" x14ac:dyDescent="0.15">
      <c r="A49" s="2">
        <v>43</v>
      </c>
      <c r="B49" s="2">
        <v>2000</v>
      </c>
      <c r="C49" t="s">
        <v>71</v>
      </c>
    </row>
    <row r="50" spans="1:3" x14ac:dyDescent="0.15">
      <c r="A50" s="2">
        <v>44</v>
      </c>
      <c r="B50" s="2">
        <v>2000</v>
      </c>
      <c r="C50" t="s">
        <v>72</v>
      </c>
    </row>
    <row r="51" spans="1:3" x14ac:dyDescent="0.15">
      <c r="A51" s="2">
        <v>45</v>
      </c>
      <c r="B51" s="2">
        <v>2000</v>
      </c>
      <c r="C51" t="s">
        <v>73</v>
      </c>
    </row>
    <row r="52" spans="1:3" x14ac:dyDescent="0.15">
      <c r="A52" s="2">
        <v>46</v>
      </c>
      <c r="B52" s="2">
        <v>2000</v>
      </c>
      <c r="C52" t="s">
        <v>74</v>
      </c>
    </row>
    <row r="53" spans="1:3" x14ac:dyDescent="0.15">
      <c r="A53" s="2">
        <v>47</v>
      </c>
      <c r="B53" s="2">
        <v>2000</v>
      </c>
      <c r="C53" t="s">
        <v>75</v>
      </c>
    </row>
    <row r="54" spans="1:3" x14ac:dyDescent="0.15">
      <c r="A54" s="2">
        <v>48</v>
      </c>
      <c r="B54" s="2">
        <v>2000</v>
      </c>
      <c r="C54" t="s">
        <v>76</v>
      </c>
    </row>
    <row r="55" spans="1:3" x14ac:dyDescent="0.15">
      <c r="A55" s="2">
        <v>49</v>
      </c>
      <c r="B55" s="2">
        <v>2000</v>
      </c>
      <c r="C55" t="s">
        <v>77</v>
      </c>
    </row>
    <row r="56" spans="1:3" x14ac:dyDescent="0.15">
      <c r="A56" s="2">
        <v>50</v>
      </c>
      <c r="B56" s="2">
        <v>2000</v>
      </c>
      <c r="C56" t="s">
        <v>78</v>
      </c>
    </row>
    <row r="57" spans="1:3" x14ac:dyDescent="0.15">
      <c r="A57" s="2">
        <v>51</v>
      </c>
      <c r="B57" s="2">
        <v>2000</v>
      </c>
      <c r="C57" t="s">
        <v>79</v>
      </c>
    </row>
    <row r="58" spans="1:3" x14ac:dyDescent="0.15">
      <c r="A58" s="2">
        <v>52</v>
      </c>
      <c r="B58" s="2">
        <v>2000</v>
      </c>
      <c r="C58" t="s">
        <v>80</v>
      </c>
    </row>
    <row r="59" spans="1:3" x14ac:dyDescent="0.15">
      <c r="A59" s="2">
        <v>53</v>
      </c>
      <c r="B59" s="2">
        <v>2000</v>
      </c>
      <c r="C59" t="s">
        <v>81</v>
      </c>
    </row>
    <row r="60" spans="1:3" x14ac:dyDescent="0.15">
      <c r="A60" s="2">
        <v>54</v>
      </c>
      <c r="B60" s="2">
        <v>2000</v>
      </c>
      <c r="C60" t="s">
        <v>82</v>
      </c>
    </row>
    <row r="61" spans="1:3" x14ac:dyDescent="0.15">
      <c r="A61" s="2">
        <v>55</v>
      </c>
      <c r="B61" s="2">
        <v>2000</v>
      </c>
      <c r="C61" t="s">
        <v>83</v>
      </c>
    </row>
    <row r="62" spans="1:3" x14ac:dyDescent="0.15">
      <c r="A62" s="2">
        <v>56</v>
      </c>
      <c r="B62" s="2">
        <v>2000</v>
      </c>
      <c r="C62" t="s">
        <v>84</v>
      </c>
    </row>
    <row r="63" spans="1:3" x14ac:dyDescent="0.15">
      <c r="A63" s="2">
        <v>57</v>
      </c>
      <c r="B63" s="2">
        <v>2000</v>
      </c>
      <c r="C63" t="s">
        <v>85</v>
      </c>
    </row>
    <row r="64" spans="1:3" x14ac:dyDescent="0.15">
      <c r="A64" s="2">
        <v>58</v>
      </c>
      <c r="B64" s="2">
        <v>2000</v>
      </c>
      <c r="C64" t="s">
        <v>86</v>
      </c>
    </row>
    <row r="65" spans="1:3" x14ac:dyDescent="0.15">
      <c r="A65" s="2">
        <v>59</v>
      </c>
      <c r="B65" s="2">
        <v>2000</v>
      </c>
      <c r="C65" t="s">
        <v>87</v>
      </c>
    </row>
    <row r="66" spans="1:3" x14ac:dyDescent="0.15">
      <c r="A66" s="2">
        <v>60</v>
      </c>
      <c r="B66" s="2">
        <v>2000</v>
      </c>
      <c r="C66" t="s">
        <v>88</v>
      </c>
    </row>
    <row r="67" spans="1:3" x14ac:dyDescent="0.15">
      <c r="A67" s="2">
        <v>61</v>
      </c>
      <c r="B67" s="2">
        <v>2000</v>
      </c>
      <c r="C67" t="s">
        <v>89</v>
      </c>
    </row>
    <row r="68" spans="1:3" x14ac:dyDescent="0.15">
      <c r="A68" s="2">
        <v>62</v>
      </c>
      <c r="B68" s="2">
        <v>2000</v>
      </c>
      <c r="C68" t="s">
        <v>90</v>
      </c>
    </row>
    <row r="69" spans="1:3" x14ac:dyDescent="0.15">
      <c r="A69" s="2">
        <v>63</v>
      </c>
      <c r="B69" s="2">
        <v>2000</v>
      </c>
      <c r="C69" t="s">
        <v>91</v>
      </c>
    </row>
    <row r="70" spans="1:3" x14ac:dyDescent="0.15">
      <c r="A70" s="2">
        <v>64</v>
      </c>
      <c r="B70" s="2">
        <v>2000</v>
      </c>
      <c r="C70" t="s">
        <v>92</v>
      </c>
    </row>
    <row r="71" spans="1:3" x14ac:dyDescent="0.15">
      <c r="A71" s="2">
        <v>65</v>
      </c>
      <c r="B71" s="2">
        <v>2000</v>
      </c>
      <c r="C71" t="s">
        <v>93</v>
      </c>
    </row>
    <row r="72" spans="1:3" x14ac:dyDescent="0.15">
      <c r="A72" s="2">
        <v>66</v>
      </c>
      <c r="B72" s="2">
        <v>2000</v>
      </c>
      <c r="C72" t="s">
        <v>94</v>
      </c>
    </row>
    <row r="73" spans="1:3" x14ac:dyDescent="0.15">
      <c r="A73" s="2">
        <v>67</v>
      </c>
      <c r="B73" s="2">
        <v>2000</v>
      </c>
      <c r="C73" t="s">
        <v>95</v>
      </c>
    </row>
    <row r="74" spans="1:3" x14ac:dyDescent="0.15">
      <c r="A74" s="2">
        <v>68</v>
      </c>
      <c r="B74" s="2">
        <v>2000</v>
      </c>
      <c r="C74" t="s">
        <v>96</v>
      </c>
    </row>
    <row r="75" spans="1:3" x14ac:dyDescent="0.15">
      <c r="A75" s="2">
        <v>69</v>
      </c>
      <c r="B75" s="2">
        <v>2000</v>
      </c>
      <c r="C75" t="s">
        <v>97</v>
      </c>
    </row>
    <row r="76" spans="1:3" x14ac:dyDescent="0.15">
      <c r="A76" s="2">
        <v>70</v>
      </c>
      <c r="B76" s="2">
        <v>2000</v>
      </c>
      <c r="C76" t="s">
        <v>98</v>
      </c>
    </row>
    <row r="77" spans="1:3" x14ac:dyDescent="0.15">
      <c r="A77" s="2">
        <v>71</v>
      </c>
      <c r="B77" s="2">
        <v>2000</v>
      </c>
      <c r="C77" t="s">
        <v>99</v>
      </c>
    </row>
    <row r="78" spans="1:3" x14ac:dyDescent="0.15">
      <c r="A78" s="2">
        <v>72</v>
      </c>
      <c r="B78" s="2">
        <v>2000</v>
      </c>
      <c r="C78" t="s">
        <v>100</v>
      </c>
    </row>
    <row r="79" spans="1:3" x14ac:dyDescent="0.15">
      <c r="A79" s="2">
        <v>73</v>
      </c>
      <c r="B79" s="2">
        <v>2000</v>
      </c>
      <c r="C79" t="s">
        <v>101</v>
      </c>
    </row>
    <row r="80" spans="1:3" x14ac:dyDescent="0.15">
      <c r="A80" s="2">
        <v>74</v>
      </c>
      <c r="B80" s="2">
        <v>2000</v>
      </c>
      <c r="C80" t="s">
        <v>102</v>
      </c>
    </row>
    <row r="81" spans="1:3" x14ac:dyDescent="0.15">
      <c r="A81" s="2">
        <v>75</v>
      </c>
      <c r="B81" s="2">
        <v>2000</v>
      </c>
      <c r="C81" t="s">
        <v>103</v>
      </c>
    </row>
    <row r="82" spans="1:3" x14ac:dyDescent="0.15">
      <c r="A82" s="2">
        <v>76</v>
      </c>
      <c r="B82" s="2">
        <v>2000</v>
      </c>
      <c r="C82" t="s">
        <v>104</v>
      </c>
    </row>
    <row r="83" spans="1:3" x14ac:dyDescent="0.15">
      <c r="A83" s="2">
        <v>77</v>
      </c>
      <c r="B83" s="2">
        <v>2000</v>
      </c>
      <c r="C83" t="s">
        <v>105</v>
      </c>
    </row>
    <row r="84" spans="1:3" x14ac:dyDescent="0.15">
      <c r="A84" s="2">
        <v>78</v>
      </c>
      <c r="B84" s="2">
        <v>2000</v>
      </c>
      <c r="C84" t="s">
        <v>106</v>
      </c>
    </row>
    <row r="85" spans="1:3" x14ac:dyDescent="0.15">
      <c r="A85" s="2">
        <v>79</v>
      </c>
      <c r="B85" s="2">
        <v>2000</v>
      </c>
      <c r="C85" t="s">
        <v>107</v>
      </c>
    </row>
    <row r="86" spans="1:3" x14ac:dyDescent="0.15">
      <c r="A86" s="2">
        <v>80</v>
      </c>
      <c r="B86" s="2">
        <v>2000</v>
      </c>
      <c r="C86" t="s">
        <v>108</v>
      </c>
    </row>
    <row r="87" spans="1:3" x14ac:dyDescent="0.15">
      <c r="A87" s="2">
        <v>81</v>
      </c>
      <c r="B87" s="2">
        <v>2000</v>
      </c>
      <c r="C87" t="s">
        <v>109</v>
      </c>
    </row>
    <row r="88" spans="1:3" x14ac:dyDescent="0.15">
      <c r="A88" s="2">
        <v>82</v>
      </c>
      <c r="B88" s="2">
        <v>2000</v>
      </c>
      <c r="C88" t="s">
        <v>110</v>
      </c>
    </row>
    <row r="89" spans="1:3" x14ac:dyDescent="0.15">
      <c r="A89" s="2">
        <v>83</v>
      </c>
      <c r="B89" s="2">
        <v>2000</v>
      </c>
      <c r="C89" t="s">
        <v>111</v>
      </c>
    </row>
    <row r="90" spans="1:3" x14ac:dyDescent="0.15">
      <c r="A90" s="2">
        <v>84</v>
      </c>
      <c r="B90" s="2">
        <v>2000</v>
      </c>
      <c r="C90" t="s">
        <v>112</v>
      </c>
    </row>
    <row r="91" spans="1:3" x14ac:dyDescent="0.15">
      <c r="A91" s="2">
        <v>85</v>
      </c>
      <c r="B91" s="2">
        <v>2000</v>
      </c>
      <c r="C91" t="s">
        <v>113</v>
      </c>
    </row>
    <row r="92" spans="1:3" x14ac:dyDescent="0.15">
      <c r="A92" s="2">
        <v>86</v>
      </c>
      <c r="B92" s="2">
        <v>2000</v>
      </c>
      <c r="C92" t="s">
        <v>114</v>
      </c>
    </row>
    <row r="93" spans="1:3" x14ac:dyDescent="0.15">
      <c r="A93" s="2">
        <v>87</v>
      </c>
      <c r="B93" s="2">
        <v>2000</v>
      </c>
      <c r="C93" t="s">
        <v>115</v>
      </c>
    </row>
    <row r="94" spans="1:3" x14ac:dyDescent="0.15">
      <c r="A94" s="2">
        <v>88</v>
      </c>
      <c r="B94" s="2">
        <v>2000</v>
      </c>
      <c r="C94" t="s">
        <v>116</v>
      </c>
    </row>
    <row r="95" spans="1:3" x14ac:dyDescent="0.15">
      <c r="A95" s="2">
        <v>89</v>
      </c>
      <c r="B95" s="2">
        <v>2000</v>
      </c>
      <c r="C95" t="s">
        <v>117</v>
      </c>
    </row>
    <row r="96" spans="1:3" x14ac:dyDescent="0.15">
      <c r="A96" s="2">
        <v>90</v>
      </c>
      <c r="B96" s="2">
        <v>2000</v>
      </c>
      <c r="C96" t="s">
        <v>118</v>
      </c>
    </row>
    <row r="97" spans="1:3" x14ac:dyDescent="0.15">
      <c r="A97" s="2">
        <v>91</v>
      </c>
      <c r="B97" s="2">
        <v>2000</v>
      </c>
      <c r="C97" t="s">
        <v>119</v>
      </c>
    </row>
    <row r="98" spans="1:3" x14ac:dyDescent="0.15">
      <c r="A98" s="2">
        <v>92</v>
      </c>
      <c r="B98" s="2">
        <v>2000</v>
      </c>
      <c r="C98" t="s">
        <v>120</v>
      </c>
    </row>
    <row r="99" spans="1:3" x14ac:dyDescent="0.15">
      <c r="A99" s="2">
        <v>93</v>
      </c>
      <c r="B99" s="2">
        <v>2000</v>
      </c>
      <c r="C99" t="s">
        <v>121</v>
      </c>
    </row>
    <row r="100" spans="1:3" x14ac:dyDescent="0.15">
      <c r="A100" s="2">
        <v>94</v>
      </c>
      <c r="B100" s="2">
        <v>2000</v>
      </c>
      <c r="C100" t="s">
        <v>122</v>
      </c>
    </row>
    <row r="101" spans="1:3" x14ac:dyDescent="0.15">
      <c r="A101" s="2">
        <v>95</v>
      </c>
      <c r="B101" s="2">
        <v>2000</v>
      </c>
      <c r="C101" t="s">
        <v>123</v>
      </c>
    </row>
    <row r="102" spans="1:3" x14ac:dyDescent="0.15">
      <c r="A102" s="2">
        <v>96</v>
      </c>
      <c r="B102" s="2">
        <v>2000</v>
      </c>
      <c r="C102" t="s">
        <v>124</v>
      </c>
    </row>
    <row r="103" spans="1:3" x14ac:dyDescent="0.15">
      <c r="A103" s="2">
        <v>97</v>
      </c>
      <c r="B103" s="2">
        <v>2000</v>
      </c>
      <c r="C103" t="s">
        <v>125</v>
      </c>
    </row>
    <row r="104" spans="1:3" x14ac:dyDescent="0.15">
      <c r="A104" s="2">
        <v>98</v>
      </c>
      <c r="B104" s="2">
        <v>2000</v>
      </c>
      <c r="C104" t="s">
        <v>126</v>
      </c>
    </row>
    <row r="105" spans="1:3" x14ac:dyDescent="0.15">
      <c r="A105" s="2">
        <v>99</v>
      </c>
      <c r="B105" s="2">
        <v>2000</v>
      </c>
      <c r="C105" t="s">
        <v>127</v>
      </c>
    </row>
    <row r="106" spans="1:3" x14ac:dyDescent="0.15">
      <c r="A106" s="2">
        <v>100</v>
      </c>
      <c r="B106" s="2">
        <v>2400</v>
      </c>
      <c r="C106" t="s">
        <v>128</v>
      </c>
    </row>
    <row r="107" spans="1:3" x14ac:dyDescent="0.15">
      <c r="A107" s="2">
        <v>101</v>
      </c>
      <c r="B107" s="2">
        <v>2400</v>
      </c>
      <c r="C107" t="s">
        <v>129</v>
      </c>
    </row>
    <row r="108" spans="1:3" x14ac:dyDescent="0.15">
      <c r="A108" s="2">
        <v>102</v>
      </c>
      <c r="B108" s="2">
        <v>2400</v>
      </c>
      <c r="C108" t="s">
        <v>130</v>
      </c>
    </row>
    <row r="109" spans="1:3" x14ac:dyDescent="0.15">
      <c r="A109" s="2">
        <v>103</v>
      </c>
      <c r="B109" s="2">
        <v>2400</v>
      </c>
      <c r="C109" t="s">
        <v>131</v>
      </c>
    </row>
    <row r="110" spans="1:3" x14ac:dyDescent="0.15">
      <c r="A110" s="2">
        <v>104</v>
      </c>
      <c r="B110" s="2">
        <v>2400</v>
      </c>
      <c r="C110" t="s">
        <v>132</v>
      </c>
    </row>
    <row r="111" spans="1:3" x14ac:dyDescent="0.15">
      <c r="A111" s="2">
        <v>105</v>
      </c>
      <c r="B111" s="2">
        <v>2400</v>
      </c>
      <c r="C111" t="s">
        <v>133</v>
      </c>
    </row>
    <row r="112" spans="1:3" x14ac:dyDescent="0.15">
      <c r="A112" s="2">
        <v>106</v>
      </c>
      <c r="B112" s="2">
        <v>2400</v>
      </c>
      <c r="C112" t="s">
        <v>134</v>
      </c>
    </row>
    <row r="113" spans="1:3" x14ac:dyDescent="0.15">
      <c r="A113" s="2">
        <v>107</v>
      </c>
      <c r="B113" s="2">
        <v>2400</v>
      </c>
      <c r="C113" t="s">
        <v>135</v>
      </c>
    </row>
    <row r="114" spans="1:3" x14ac:dyDescent="0.15">
      <c r="A114" s="2">
        <v>108</v>
      </c>
      <c r="B114" s="2">
        <v>2400</v>
      </c>
      <c r="C114" t="s">
        <v>136</v>
      </c>
    </row>
    <row r="115" spans="1:3" x14ac:dyDescent="0.15">
      <c r="A115" s="2">
        <v>109</v>
      </c>
      <c r="B115" s="2">
        <v>2400</v>
      </c>
      <c r="C115" t="s">
        <v>137</v>
      </c>
    </row>
    <row r="116" spans="1:3" x14ac:dyDescent="0.15">
      <c r="A116" s="2">
        <v>110</v>
      </c>
      <c r="B116" s="2">
        <v>2400</v>
      </c>
      <c r="C116" t="s">
        <v>138</v>
      </c>
    </row>
    <row r="117" spans="1:3" x14ac:dyDescent="0.15">
      <c r="A117" s="2">
        <v>111</v>
      </c>
      <c r="B117" s="2">
        <v>2400</v>
      </c>
      <c r="C117" t="s">
        <v>139</v>
      </c>
    </row>
    <row r="118" spans="1:3" x14ac:dyDescent="0.15">
      <c r="A118" s="2">
        <v>112</v>
      </c>
      <c r="B118" s="2">
        <v>2400</v>
      </c>
      <c r="C118" t="s">
        <v>140</v>
      </c>
    </row>
    <row r="119" spans="1:3" x14ac:dyDescent="0.15">
      <c r="A119" s="2">
        <v>113</v>
      </c>
      <c r="B119" s="2">
        <v>2400</v>
      </c>
      <c r="C119" t="s">
        <v>141</v>
      </c>
    </row>
    <row r="120" spans="1:3" x14ac:dyDescent="0.15">
      <c r="A120" s="2">
        <v>114</v>
      </c>
      <c r="B120" s="2">
        <v>2400</v>
      </c>
      <c r="C120" t="s">
        <v>142</v>
      </c>
    </row>
    <row r="121" spans="1:3" x14ac:dyDescent="0.15">
      <c r="A121" s="2">
        <v>115</v>
      </c>
      <c r="B121" s="2">
        <v>2400</v>
      </c>
      <c r="C121" t="s">
        <v>143</v>
      </c>
    </row>
    <row r="122" spans="1:3" x14ac:dyDescent="0.15">
      <c r="A122" s="2">
        <v>116</v>
      </c>
      <c r="B122" s="2">
        <v>2400</v>
      </c>
      <c r="C122" t="s">
        <v>144</v>
      </c>
    </row>
    <row r="123" spans="1:3" x14ac:dyDescent="0.15">
      <c r="A123" s="2">
        <v>117</v>
      </c>
      <c r="B123" s="2">
        <v>2400</v>
      </c>
      <c r="C123" t="s">
        <v>145</v>
      </c>
    </row>
    <row r="124" spans="1:3" x14ac:dyDescent="0.15">
      <c r="A124" s="2">
        <v>118</v>
      </c>
      <c r="B124" s="2">
        <v>2400</v>
      </c>
      <c r="C124" t="s">
        <v>146</v>
      </c>
    </row>
    <row r="125" spans="1:3" x14ac:dyDescent="0.15">
      <c r="A125" s="2">
        <v>119</v>
      </c>
      <c r="B125" s="2">
        <v>2400</v>
      </c>
      <c r="C125" t="s">
        <v>147</v>
      </c>
    </row>
    <row r="126" spans="1:3" x14ac:dyDescent="0.15">
      <c r="A126" s="2">
        <v>120</v>
      </c>
      <c r="B126" s="2">
        <v>2400</v>
      </c>
      <c r="C126" t="s">
        <v>148</v>
      </c>
    </row>
    <row r="127" spans="1:3" x14ac:dyDescent="0.15">
      <c r="A127" s="2">
        <v>121</v>
      </c>
      <c r="B127" s="2">
        <v>2400</v>
      </c>
      <c r="C127" t="s">
        <v>149</v>
      </c>
    </row>
    <row r="128" spans="1:3" x14ac:dyDescent="0.15">
      <c r="A128" s="2">
        <v>122</v>
      </c>
      <c r="B128" s="2">
        <v>2400</v>
      </c>
      <c r="C128" t="s">
        <v>150</v>
      </c>
    </row>
    <row r="129" spans="1:3" x14ac:dyDescent="0.15">
      <c r="A129" s="2">
        <v>123</v>
      </c>
      <c r="B129" s="2">
        <v>2400</v>
      </c>
      <c r="C129" t="s">
        <v>151</v>
      </c>
    </row>
    <row r="130" spans="1:3" x14ac:dyDescent="0.15">
      <c r="A130" s="2">
        <v>124</v>
      </c>
      <c r="B130" s="2">
        <v>2400</v>
      </c>
      <c r="C130" t="s">
        <v>152</v>
      </c>
    </row>
    <row r="131" spans="1:3" x14ac:dyDescent="0.15">
      <c r="A131" s="2">
        <v>125</v>
      </c>
      <c r="B131" s="2">
        <v>2400</v>
      </c>
      <c r="C131" t="s">
        <v>153</v>
      </c>
    </row>
    <row r="132" spans="1:3" x14ac:dyDescent="0.15">
      <c r="A132" s="2">
        <v>126</v>
      </c>
      <c r="B132" s="2">
        <v>2400</v>
      </c>
      <c r="C132" t="s">
        <v>154</v>
      </c>
    </row>
    <row r="133" spans="1:3" x14ac:dyDescent="0.15">
      <c r="A133" s="2">
        <v>127</v>
      </c>
      <c r="B133" s="2">
        <v>2400</v>
      </c>
      <c r="C133" t="s">
        <v>155</v>
      </c>
    </row>
    <row r="134" spans="1:3" x14ac:dyDescent="0.15">
      <c r="A134" s="2">
        <v>128</v>
      </c>
      <c r="B134" s="2">
        <v>2400</v>
      </c>
      <c r="C134" t="s">
        <v>156</v>
      </c>
    </row>
    <row r="135" spans="1:3" x14ac:dyDescent="0.15">
      <c r="A135" s="2">
        <v>129</v>
      </c>
      <c r="B135" s="2">
        <v>2400</v>
      </c>
      <c r="C135" t="s">
        <v>157</v>
      </c>
    </row>
    <row r="136" spans="1:3" x14ac:dyDescent="0.15">
      <c r="A136" s="2">
        <v>130</v>
      </c>
      <c r="B136" s="2">
        <v>2400</v>
      </c>
      <c r="C136" t="s">
        <v>158</v>
      </c>
    </row>
    <row r="137" spans="1:3" x14ac:dyDescent="0.15">
      <c r="A137" s="2">
        <v>131</v>
      </c>
      <c r="B137" s="2">
        <v>2400</v>
      </c>
      <c r="C137" t="s">
        <v>159</v>
      </c>
    </row>
    <row r="138" spans="1:3" x14ac:dyDescent="0.15">
      <c r="A138" s="2">
        <v>132</v>
      </c>
      <c r="B138" s="2">
        <v>2400</v>
      </c>
      <c r="C138" t="s">
        <v>160</v>
      </c>
    </row>
    <row r="139" spans="1:3" x14ac:dyDescent="0.15">
      <c r="A139" s="2">
        <v>133</v>
      </c>
      <c r="B139" s="2">
        <v>2400</v>
      </c>
      <c r="C139" t="s">
        <v>161</v>
      </c>
    </row>
    <row r="140" spans="1:3" x14ac:dyDescent="0.15">
      <c r="A140" s="2">
        <v>134</v>
      </c>
      <c r="B140" s="2">
        <v>2400</v>
      </c>
      <c r="C140" t="s">
        <v>162</v>
      </c>
    </row>
    <row r="141" spans="1:3" x14ac:dyDescent="0.15">
      <c r="A141" s="2">
        <v>135</v>
      </c>
      <c r="B141" s="2">
        <v>2400</v>
      </c>
      <c r="C141" t="s">
        <v>163</v>
      </c>
    </row>
    <row r="142" spans="1:3" x14ac:dyDescent="0.15">
      <c r="A142" s="2">
        <v>136</v>
      </c>
      <c r="B142" s="2">
        <v>2400</v>
      </c>
      <c r="C142" t="s">
        <v>164</v>
      </c>
    </row>
    <row r="143" spans="1:3" x14ac:dyDescent="0.15">
      <c r="A143" s="2">
        <v>137</v>
      </c>
      <c r="B143" s="2">
        <v>2400</v>
      </c>
      <c r="C143" t="s">
        <v>165</v>
      </c>
    </row>
    <row r="144" spans="1:3" x14ac:dyDescent="0.15">
      <c r="A144" s="2">
        <v>138</v>
      </c>
      <c r="B144" s="2">
        <v>2400</v>
      </c>
      <c r="C144" t="s">
        <v>166</v>
      </c>
    </row>
    <row r="145" spans="1:3" x14ac:dyDescent="0.15">
      <c r="A145" s="2">
        <v>139</v>
      </c>
      <c r="B145" s="2">
        <v>2400</v>
      </c>
      <c r="C145" t="s">
        <v>167</v>
      </c>
    </row>
    <row r="146" spans="1:3" x14ac:dyDescent="0.15">
      <c r="A146" s="2">
        <v>140</v>
      </c>
      <c r="B146" s="2">
        <v>2400</v>
      </c>
      <c r="C146" t="s">
        <v>168</v>
      </c>
    </row>
    <row r="147" spans="1:3" x14ac:dyDescent="0.15">
      <c r="A147" s="2">
        <v>141</v>
      </c>
      <c r="B147" s="2">
        <v>2400</v>
      </c>
      <c r="C147" t="s">
        <v>169</v>
      </c>
    </row>
    <row r="148" spans="1:3" x14ac:dyDescent="0.15">
      <c r="A148" s="2">
        <v>142</v>
      </c>
      <c r="B148" s="2">
        <v>2400</v>
      </c>
      <c r="C148" t="s">
        <v>170</v>
      </c>
    </row>
    <row r="149" spans="1:3" x14ac:dyDescent="0.15">
      <c r="A149" s="2">
        <v>143</v>
      </c>
      <c r="B149" s="2">
        <v>2400</v>
      </c>
      <c r="C149" t="s">
        <v>171</v>
      </c>
    </row>
    <row r="150" spans="1:3" x14ac:dyDescent="0.15">
      <c r="A150" s="2">
        <v>144</v>
      </c>
      <c r="B150" s="2">
        <v>2400</v>
      </c>
      <c r="C150" t="s">
        <v>172</v>
      </c>
    </row>
    <row r="151" spans="1:3" x14ac:dyDescent="0.15">
      <c r="A151" s="2">
        <v>145</v>
      </c>
      <c r="B151" s="2">
        <v>2400</v>
      </c>
      <c r="C151" t="s">
        <v>173</v>
      </c>
    </row>
    <row r="152" spans="1:3" x14ac:dyDescent="0.15">
      <c r="A152" s="2">
        <v>146</v>
      </c>
      <c r="B152" s="2">
        <v>2400</v>
      </c>
      <c r="C152" t="s">
        <v>174</v>
      </c>
    </row>
    <row r="153" spans="1:3" x14ac:dyDescent="0.15">
      <c r="A153" s="2">
        <v>147</v>
      </c>
      <c r="B153" s="2">
        <v>2400</v>
      </c>
      <c r="C153" t="s">
        <v>175</v>
      </c>
    </row>
    <row r="154" spans="1:3" x14ac:dyDescent="0.15">
      <c r="A154" s="2">
        <v>148</v>
      </c>
      <c r="B154" s="2">
        <v>2400</v>
      </c>
      <c r="C154" t="s">
        <v>176</v>
      </c>
    </row>
    <row r="155" spans="1:3" x14ac:dyDescent="0.15">
      <c r="A155" s="2">
        <v>149</v>
      </c>
      <c r="B155" s="2">
        <v>2400</v>
      </c>
      <c r="C155" t="s">
        <v>177</v>
      </c>
    </row>
    <row r="156" spans="1:3" x14ac:dyDescent="0.15">
      <c r="A156" s="2">
        <v>150</v>
      </c>
      <c r="B156" s="2">
        <v>2400</v>
      </c>
      <c r="C156" t="s">
        <v>178</v>
      </c>
    </row>
    <row r="157" spans="1:3" x14ac:dyDescent="0.15">
      <c r="A157" s="2">
        <v>151</v>
      </c>
      <c r="B157" s="2">
        <v>2400</v>
      </c>
      <c r="C157" t="s">
        <v>179</v>
      </c>
    </row>
    <row r="158" spans="1:3" x14ac:dyDescent="0.15">
      <c r="A158" s="2">
        <v>152</v>
      </c>
      <c r="B158" s="2">
        <v>2400</v>
      </c>
      <c r="C158" t="s">
        <v>180</v>
      </c>
    </row>
    <row r="159" spans="1:3" x14ac:dyDescent="0.15">
      <c r="A159" s="2">
        <v>153</v>
      </c>
      <c r="B159" s="2">
        <v>2400</v>
      </c>
      <c r="C159" t="s">
        <v>181</v>
      </c>
    </row>
    <row r="160" spans="1:3" x14ac:dyDescent="0.15">
      <c r="A160" s="2">
        <v>154</v>
      </c>
      <c r="B160" s="2">
        <v>2400</v>
      </c>
      <c r="C160" t="s">
        <v>182</v>
      </c>
    </row>
    <row r="161" spans="1:3" x14ac:dyDescent="0.15">
      <c r="A161" s="2">
        <v>155</v>
      </c>
      <c r="B161" s="2">
        <v>2400</v>
      </c>
      <c r="C161" t="s">
        <v>183</v>
      </c>
    </row>
    <row r="162" spans="1:3" x14ac:dyDescent="0.15">
      <c r="A162" s="2">
        <v>156</v>
      </c>
      <c r="B162" s="2">
        <v>2400</v>
      </c>
      <c r="C162" t="s">
        <v>184</v>
      </c>
    </row>
    <row r="163" spans="1:3" x14ac:dyDescent="0.15">
      <c r="A163" s="2">
        <v>157</v>
      </c>
      <c r="B163" s="2">
        <v>2400</v>
      </c>
      <c r="C163" t="s">
        <v>185</v>
      </c>
    </row>
    <row r="164" spans="1:3" x14ac:dyDescent="0.15">
      <c r="A164" s="2">
        <v>158</v>
      </c>
      <c r="B164" s="2">
        <v>2400</v>
      </c>
      <c r="C164" t="s">
        <v>186</v>
      </c>
    </row>
    <row r="165" spans="1:3" x14ac:dyDescent="0.15">
      <c r="A165" s="2">
        <v>159</v>
      </c>
      <c r="B165" s="2">
        <v>2400</v>
      </c>
      <c r="C165" t="s">
        <v>187</v>
      </c>
    </row>
    <row r="166" spans="1:3" x14ac:dyDescent="0.15">
      <c r="A166" s="2">
        <v>160</v>
      </c>
      <c r="B166" s="2">
        <v>2400</v>
      </c>
      <c r="C166" t="s">
        <v>188</v>
      </c>
    </row>
    <row r="167" spans="1:3" x14ac:dyDescent="0.15">
      <c r="A167" s="2">
        <v>161</v>
      </c>
      <c r="B167" s="2">
        <v>2400</v>
      </c>
      <c r="C167" t="s">
        <v>189</v>
      </c>
    </row>
    <row r="168" spans="1:3" x14ac:dyDescent="0.15">
      <c r="A168" s="2">
        <v>162</v>
      </c>
      <c r="B168" s="2">
        <v>2400</v>
      </c>
      <c r="C168" t="s">
        <v>190</v>
      </c>
    </row>
    <row r="169" spans="1:3" x14ac:dyDescent="0.15">
      <c r="A169" s="2">
        <v>163</v>
      </c>
      <c r="B169" s="2">
        <v>2400</v>
      </c>
      <c r="C169" t="s">
        <v>191</v>
      </c>
    </row>
    <row r="170" spans="1:3" x14ac:dyDescent="0.15">
      <c r="A170" s="2">
        <v>164</v>
      </c>
      <c r="B170" s="2">
        <v>2400</v>
      </c>
      <c r="C170" t="s">
        <v>192</v>
      </c>
    </row>
    <row r="171" spans="1:3" x14ac:dyDescent="0.15">
      <c r="A171" s="2">
        <v>165</v>
      </c>
      <c r="B171" s="2">
        <v>2400</v>
      </c>
      <c r="C171" t="s">
        <v>193</v>
      </c>
    </row>
    <row r="172" spans="1:3" x14ac:dyDescent="0.15">
      <c r="A172" s="2">
        <v>166</v>
      </c>
      <c r="B172" s="2">
        <v>2400</v>
      </c>
      <c r="C172" t="s">
        <v>194</v>
      </c>
    </row>
    <row r="173" spans="1:3" x14ac:dyDescent="0.15">
      <c r="A173" s="2">
        <v>167</v>
      </c>
      <c r="B173" s="2">
        <v>2400</v>
      </c>
      <c r="C173" t="s">
        <v>195</v>
      </c>
    </row>
    <row r="174" spans="1:3" x14ac:dyDescent="0.15">
      <c r="A174" s="2">
        <v>168</v>
      </c>
      <c r="B174" s="2">
        <v>2400</v>
      </c>
      <c r="C174" t="s">
        <v>196</v>
      </c>
    </row>
    <row r="175" spans="1:3" x14ac:dyDescent="0.15">
      <c r="A175" s="2">
        <v>169</v>
      </c>
      <c r="B175" s="2">
        <v>2400</v>
      </c>
      <c r="C175" t="s">
        <v>197</v>
      </c>
    </row>
    <row r="176" spans="1:3" x14ac:dyDescent="0.15">
      <c r="A176" s="2">
        <v>170</v>
      </c>
      <c r="B176" s="2">
        <v>2400</v>
      </c>
      <c r="C176" t="s">
        <v>198</v>
      </c>
    </row>
    <row r="177" spans="1:3" x14ac:dyDescent="0.15">
      <c r="A177" s="2">
        <v>171</v>
      </c>
      <c r="B177" s="2">
        <v>2400</v>
      </c>
      <c r="C177" t="s">
        <v>199</v>
      </c>
    </row>
    <row r="178" spans="1:3" x14ac:dyDescent="0.15">
      <c r="A178" s="2">
        <v>172</v>
      </c>
      <c r="B178" s="2">
        <v>2400</v>
      </c>
      <c r="C178" t="s">
        <v>200</v>
      </c>
    </row>
    <row r="179" spans="1:3" x14ac:dyDescent="0.15">
      <c r="A179" s="2">
        <v>173</v>
      </c>
      <c r="B179" s="2">
        <v>2400</v>
      </c>
      <c r="C179" t="s">
        <v>201</v>
      </c>
    </row>
    <row r="180" spans="1:3" x14ac:dyDescent="0.15">
      <c r="A180" s="2">
        <v>174</v>
      </c>
      <c r="B180" s="2">
        <v>2400</v>
      </c>
      <c r="C180" t="s">
        <v>202</v>
      </c>
    </row>
    <row r="181" spans="1:3" x14ac:dyDescent="0.15">
      <c r="A181" s="2">
        <v>175</v>
      </c>
      <c r="B181" s="2">
        <v>2400</v>
      </c>
      <c r="C181" t="s">
        <v>203</v>
      </c>
    </row>
    <row r="182" spans="1:3" x14ac:dyDescent="0.15">
      <c r="A182" s="2">
        <v>176</v>
      </c>
      <c r="B182" s="2">
        <v>2400</v>
      </c>
      <c r="C182" t="s">
        <v>204</v>
      </c>
    </row>
    <row r="183" spans="1:3" x14ac:dyDescent="0.15">
      <c r="A183" s="2">
        <v>177</v>
      </c>
      <c r="B183" s="2">
        <v>2400</v>
      </c>
      <c r="C183" t="s">
        <v>205</v>
      </c>
    </row>
    <row r="184" spans="1:3" x14ac:dyDescent="0.15">
      <c r="A184" s="2">
        <v>178</v>
      </c>
      <c r="B184" s="2">
        <v>2400</v>
      </c>
      <c r="C184" t="s">
        <v>206</v>
      </c>
    </row>
    <row r="185" spans="1:3" x14ac:dyDescent="0.15">
      <c r="A185" s="2">
        <v>179</v>
      </c>
      <c r="B185" s="2">
        <v>2400</v>
      </c>
      <c r="C185" t="s">
        <v>207</v>
      </c>
    </row>
    <row r="186" spans="1:3" x14ac:dyDescent="0.15">
      <c r="A186" s="2">
        <v>180</v>
      </c>
      <c r="B186" s="2">
        <v>2400</v>
      </c>
      <c r="C186" t="s">
        <v>208</v>
      </c>
    </row>
    <row r="187" spans="1:3" x14ac:dyDescent="0.15">
      <c r="A187" s="2">
        <v>181</v>
      </c>
      <c r="B187" s="2">
        <v>2400</v>
      </c>
      <c r="C187" t="s">
        <v>209</v>
      </c>
    </row>
    <row r="188" spans="1:3" x14ac:dyDescent="0.15">
      <c r="A188" s="2">
        <v>182</v>
      </c>
      <c r="B188" s="2">
        <v>2400</v>
      </c>
      <c r="C188" t="s">
        <v>210</v>
      </c>
    </row>
    <row r="189" spans="1:3" x14ac:dyDescent="0.15">
      <c r="A189" s="2">
        <v>183</v>
      </c>
      <c r="B189" s="2">
        <v>2400</v>
      </c>
      <c r="C189" t="s">
        <v>211</v>
      </c>
    </row>
    <row r="190" spans="1:3" x14ac:dyDescent="0.15">
      <c r="A190" s="2">
        <v>184</v>
      </c>
      <c r="B190" s="2">
        <v>2400</v>
      </c>
      <c r="C190" t="s">
        <v>212</v>
      </c>
    </row>
    <row r="191" spans="1:3" x14ac:dyDescent="0.15">
      <c r="A191" s="2">
        <v>185</v>
      </c>
      <c r="B191" s="2">
        <v>2400</v>
      </c>
      <c r="C191" t="s">
        <v>213</v>
      </c>
    </row>
    <row r="192" spans="1:3" x14ac:dyDescent="0.15">
      <c r="A192" s="2">
        <v>186</v>
      </c>
      <c r="B192" s="2">
        <v>2400</v>
      </c>
      <c r="C192" t="s">
        <v>214</v>
      </c>
    </row>
    <row r="193" spans="1:3" x14ac:dyDescent="0.15">
      <c r="A193" s="2">
        <v>187</v>
      </c>
      <c r="B193" s="2">
        <v>2400</v>
      </c>
      <c r="C193" t="s">
        <v>215</v>
      </c>
    </row>
    <row r="194" spans="1:3" x14ac:dyDescent="0.15">
      <c r="A194" s="2">
        <v>188</v>
      </c>
      <c r="B194" s="2">
        <v>2400</v>
      </c>
      <c r="C194" t="s">
        <v>216</v>
      </c>
    </row>
    <row r="195" spans="1:3" x14ac:dyDescent="0.15">
      <c r="A195" s="2">
        <v>189</v>
      </c>
      <c r="B195" s="2">
        <v>2400</v>
      </c>
      <c r="C195" t="s">
        <v>217</v>
      </c>
    </row>
    <row r="196" spans="1:3" x14ac:dyDescent="0.15">
      <c r="A196" s="2">
        <v>190</v>
      </c>
      <c r="B196" s="2">
        <v>2400</v>
      </c>
      <c r="C196" t="s">
        <v>218</v>
      </c>
    </row>
    <row r="197" spans="1:3" x14ac:dyDescent="0.15">
      <c r="A197" s="2">
        <v>191</v>
      </c>
      <c r="B197" s="2">
        <v>2400</v>
      </c>
      <c r="C197" t="s">
        <v>219</v>
      </c>
    </row>
    <row r="198" spans="1:3" x14ac:dyDescent="0.15">
      <c r="A198" s="2">
        <v>192</v>
      </c>
      <c r="B198" s="2">
        <v>2400</v>
      </c>
      <c r="C198" t="s">
        <v>220</v>
      </c>
    </row>
    <row r="199" spans="1:3" x14ac:dyDescent="0.15">
      <c r="A199" s="2">
        <v>193</v>
      </c>
      <c r="B199" s="2">
        <v>2400</v>
      </c>
      <c r="C199" t="s">
        <v>221</v>
      </c>
    </row>
    <row r="200" spans="1:3" x14ac:dyDescent="0.15">
      <c r="A200" s="2">
        <v>194</v>
      </c>
      <c r="B200" s="2">
        <v>2400</v>
      </c>
      <c r="C200" t="s">
        <v>222</v>
      </c>
    </row>
    <row r="201" spans="1:3" x14ac:dyDescent="0.15">
      <c r="A201" s="2">
        <v>195</v>
      </c>
      <c r="B201" s="2">
        <v>2400</v>
      </c>
      <c r="C201" t="s">
        <v>223</v>
      </c>
    </row>
    <row r="202" spans="1:3" x14ac:dyDescent="0.15">
      <c r="A202" s="2">
        <v>196</v>
      </c>
      <c r="B202" s="2">
        <v>2400</v>
      </c>
      <c r="C202" t="s">
        <v>224</v>
      </c>
    </row>
    <row r="203" spans="1:3" x14ac:dyDescent="0.15">
      <c r="A203" s="2">
        <v>197</v>
      </c>
      <c r="B203" s="2">
        <v>2400</v>
      </c>
      <c r="C203" t="s">
        <v>225</v>
      </c>
    </row>
    <row r="204" spans="1:3" x14ac:dyDescent="0.15">
      <c r="A204" s="2">
        <v>198</v>
      </c>
      <c r="B204" s="2">
        <v>2400</v>
      </c>
      <c r="C204" t="s">
        <v>226</v>
      </c>
    </row>
    <row r="205" spans="1:3" x14ac:dyDescent="0.15">
      <c r="A205" s="2">
        <v>199</v>
      </c>
      <c r="B205" s="2">
        <v>2400</v>
      </c>
      <c r="C205" t="s">
        <v>227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opLeftCell="A164" workbookViewId="0">
      <selection activeCell="P2" sqref="P2:P201"/>
    </sheetView>
  </sheetViews>
  <sheetFormatPr defaultRowHeight="13.5" x14ac:dyDescent="0.15"/>
  <cols>
    <col min="2" max="2" width="17.25" bestFit="1" customWidth="1"/>
  </cols>
  <sheetData>
    <row r="1" spans="1:16" x14ac:dyDescent="0.1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16" x14ac:dyDescent="0.15">
      <c r="A2">
        <v>1</v>
      </c>
      <c r="B2">
        <v>200</v>
      </c>
      <c r="C2">
        <v>1</v>
      </c>
      <c r="D2">
        <v>0</v>
      </c>
      <c r="E2">
        <v>20.690233455882343</v>
      </c>
      <c r="F2">
        <v>103.45116727941179</v>
      </c>
      <c r="G2">
        <v>35.173396874999995</v>
      </c>
      <c r="I2">
        <v>200</v>
      </c>
      <c r="J2">
        <f>INT(E2)</f>
        <v>20</v>
      </c>
      <c r="K2">
        <f t="shared" ref="K2:K17" si="0">INT(F2)</f>
        <v>103</v>
      </c>
      <c r="M2" t="str">
        <f>"{"&amp;1&amp;","&amp;J2&amp;"}"</f>
        <v>{1,20}</v>
      </c>
      <c r="N2" t="str">
        <f>"{"&amp;3&amp;","&amp;K2&amp;"}"</f>
        <v>{3,103}</v>
      </c>
      <c r="P2" t="str">
        <f>"{"&amp;M2&amp;"|"&amp;N2&amp;"}"</f>
        <v>{{1,20}|{3,103}}</v>
      </c>
    </row>
    <row r="3" spans="1:16" x14ac:dyDescent="0.15">
      <c r="A3">
        <v>2</v>
      </c>
      <c r="B3">
        <v>400</v>
      </c>
      <c r="C3">
        <v>2</v>
      </c>
      <c r="D3">
        <v>1</v>
      </c>
      <c r="E3">
        <v>41.380466911764685</v>
      </c>
      <c r="F3">
        <v>206.90233455882358</v>
      </c>
      <c r="G3">
        <v>70.346793749999989</v>
      </c>
      <c r="I3">
        <f>B3-B2</f>
        <v>200</v>
      </c>
      <c r="J3">
        <f t="shared" ref="J3:K66" si="1">INT(E3)</f>
        <v>41</v>
      </c>
      <c r="K3">
        <f t="shared" si="0"/>
        <v>206</v>
      </c>
      <c r="M3" t="str">
        <f t="shared" ref="M3:M66" si="2">"{"&amp;1&amp;","&amp;J3&amp;"}"</f>
        <v>{1,41}</v>
      </c>
      <c r="N3" t="str">
        <f t="shared" ref="N3:N66" si="3">"{"&amp;3&amp;","&amp;K3&amp;"}"</f>
        <v>{3,206}</v>
      </c>
      <c r="P3" t="str">
        <f>"{"&amp;M3&amp;"|"&amp;N3&amp;"}"</f>
        <v>{{1,41}|{3,206}}</v>
      </c>
    </row>
    <row r="4" spans="1:16" x14ac:dyDescent="0.15">
      <c r="A4">
        <v>3</v>
      </c>
      <c r="B4">
        <v>600</v>
      </c>
      <c r="C4">
        <v>3</v>
      </c>
      <c r="D4">
        <v>1</v>
      </c>
      <c r="E4">
        <v>62.070700367647028</v>
      </c>
      <c r="F4">
        <v>310.35350183823539</v>
      </c>
      <c r="G4">
        <v>105.52019062499998</v>
      </c>
      <c r="I4">
        <f>B4-B3</f>
        <v>200</v>
      </c>
      <c r="J4">
        <f t="shared" si="1"/>
        <v>62</v>
      </c>
      <c r="K4">
        <f t="shared" si="0"/>
        <v>310</v>
      </c>
      <c r="M4" t="str">
        <f t="shared" si="2"/>
        <v>{1,62}</v>
      </c>
      <c r="N4" t="str">
        <f t="shared" si="3"/>
        <v>{3,310}</v>
      </c>
      <c r="P4" t="str">
        <f t="shared" ref="P4:P67" si="4">"{"&amp;M4&amp;"|"&amp;N4&amp;"}"</f>
        <v>{{1,62}|{3,310}}</v>
      </c>
    </row>
    <row r="5" spans="1:16" x14ac:dyDescent="0.15">
      <c r="A5">
        <v>4</v>
      </c>
      <c r="B5">
        <v>1000</v>
      </c>
      <c r="C5">
        <v>5</v>
      </c>
      <c r="D5">
        <v>2</v>
      </c>
      <c r="E5">
        <v>103.45116727941171</v>
      </c>
      <c r="F5">
        <v>517.25583639705894</v>
      </c>
      <c r="G5">
        <v>175.86698437499996</v>
      </c>
      <c r="I5">
        <f>B5-B4</f>
        <v>400</v>
      </c>
      <c r="J5">
        <f t="shared" si="1"/>
        <v>103</v>
      </c>
      <c r="K5">
        <f t="shared" si="0"/>
        <v>517</v>
      </c>
      <c r="M5" t="str">
        <f t="shared" si="2"/>
        <v>{1,103}</v>
      </c>
      <c r="N5" t="str">
        <f t="shared" si="3"/>
        <v>{3,517}</v>
      </c>
      <c r="P5" t="str">
        <f t="shared" si="4"/>
        <v>{{1,103}|{3,517}}</v>
      </c>
    </row>
    <row r="6" spans="1:16" x14ac:dyDescent="0.15">
      <c r="A6">
        <v>5</v>
      </c>
      <c r="B6">
        <v>1400</v>
      </c>
      <c r="C6">
        <v>7</v>
      </c>
      <c r="D6">
        <v>2</v>
      </c>
      <c r="E6">
        <v>144.83163419117639</v>
      </c>
      <c r="F6">
        <v>724.1581709558825</v>
      </c>
      <c r="G6">
        <v>246.21377812499995</v>
      </c>
      <c r="I6">
        <f t="shared" ref="I6:I69" si="5">B6-B5</f>
        <v>400</v>
      </c>
      <c r="J6">
        <f t="shared" si="1"/>
        <v>144</v>
      </c>
      <c r="K6">
        <f t="shared" si="0"/>
        <v>724</v>
      </c>
      <c r="M6" t="str">
        <f t="shared" si="2"/>
        <v>{1,144}</v>
      </c>
      <c r="N6" t="str">
        <f t="shared" si="3"/>
        <v>{3,724}</v>
      </c>
      <c r="P6" t="str">
        <f t="shared" si="4"/>
        <v>{{1,144}|{3,724}}</v>
      </c>
    </row>
    <row r="7" spans="1:16" x14ac:dyDescent="0.15">
      <c r="A7">
        <v>6</v>
      </c>
      <c r="B7">
        <v>1800</v>
      </c>
      <c r="C7">
        <v>9</v>
      </c>
      <c r="D7">
        <v>2</v>
      </c>
      <c r="E7">
        <v>186.21210110294106</v>
      </c>
      <c r="F7">
        <v>931.06050551470616</v>
      </c>
      <c r="G7">
        <v>316.56057187499994</v>
      </c>
      <c r="I7">
        <f t="shared" si="5"/>
        <v>400</v>
      </c>
      <c r="J7">
        <f t="shared" si="1"/>
        <v>186</v>
      </c>
      <c r="K7">
        <f t="shared" si="0"/>
        <v>931</v>
      </c>
      <c r="M7" t="str">
        <f t="shared" si="2"/>
        <v>{1,186}</v>
      </c>
      <c r="N7" t="str">
        <f t="shared" si="3"/>
        <v>{3,931}</v>
      </c>
      <c r="P7" t="str">
        <f t="shared" si="4"/>
        <v>{{1,186}|{3,931}}</v>
      </c>
    </row>
    <row r="8" spans="1:16" x14ac:dyDescent="0.15">
      <c r="A8">
        <v>7</v>
      </c>
      <c r="B8">
        <v>2200</v>
      </c>
      <c r="C8">
        <v>11</v>
      </c>
      <c r="D8">
        <v>2</v>
      </c>
      <c r="E8">
        <v>227.59256801470579</v>
      </c>
      <c r="F8">
        <v>1137.9628400735296</v>
      </c>
      <c r="G8">
        <v>386.90736562499995</v>
      </c>
      <c r="I8">
        <f t="shared" si="5"/>
        <v>400</v>
      </c>
      <c r="J8">
        <f t="shared" si="1"/>
        <v>227</v>
      </c>
      <c r="K8">
        <f t="shared" si="0"/>
        <v>1137</v>
      </c>
      <c r="M8" t="str">
        <f t="shared" si="2"/>
        <v>{1,227}</v>
      </c>
      <c r="N8" t="str">
        <f t="shared" si="3"/>
        <v>{3,1137}</v>
      </c>
      <c r="P8" t="str">
        <f t="shared" si="4"/>
        <v>{{1,227}|{3,1137}}</v>
      </c>
    </row>
    <row r="9" spans="1:16" x14ac:dyDescent="0.15">
      <c r="A9">
        <v>8</v>
      </c>
      <c r="B9">
        <v>2600</v>
      </c>
      <c r="C9">
        <v>13</v>
      </c>
      <c r="D9">
        <v>2</v>
      </c>
      <c r="E9">
        <v>268.97303492647046</v>
      </c>
      <c r="F9">
        <v>1344.8651746323533</v>
      </c>
      <c r="G9">
        <v>457.25415937499997</v>
      </c>
      <c r="I9">
        <f t="shared" si="5"/>
        <v>400</v>
      </c>
      <c r="J9">
        <f t="shared" si="1"/>
        <v>268</v>
      </c>
      <c r="K9">
        <f t="shared" si="0"/>
        <v>1344</v>
      </c>
      <c r="M9" t="str">
        <f t="shared" si="2"/>
        <v>{1,268}</v>
      </c>
      <c r="N9" t="str">
        <f t="shared" si="3"/>
        <v>{3,1344}</v>
      </c>
      <c r="P9" t="str">
        <f t="shared" si="4"/>
        <v>{{1,268}|{3,1344}}</v>
      </c>
    </row>
    <row r="10" spans="1:16" x14ac:dyDescent="0.15">
      <c r="A10">
        <v>9</v>
      </c>
      <c r="B10">
        <v>3000</v>
      </c>
      <c r="C10">
        <v>15</v>
      </c>
      <c r="D10">
        <v>2</v>
      </c>
      <c r="E10">
        <v>310.35350183823516</v>
      </c>
      <c r="F10">
        <v>1551.7675091911767</v>
      </c>
      <c r="G10">
        <v>527.60095312499993</v>
      </c>
      <c r="I10">
        <f t="shared" si="5"/>
        <v>400</v>
      </c>
      <c r="J10">
        <f t="shared" si="1"/>
        <v>310</v>
      </c>
      <c r="K10">
        <f t="shared" si="0"/>
        <v>1551</v>
      </c>
      <c r="M10" t="str">
        <f t="shared" si="2"/>
        <v>{1,310}</v>
      </c>
      <c r="N10" t="str">
        <f t="shared" si="3"/>
        <v>{3,1551}</v>
      </c>
      <c r="P10" t="str">
        <f t="shared" si="4"/>
        <v>{{1,310}|{3,1551}}</v>
      </c>
    </row>
    <row r="11" spans="1:16" x14ac:dyDescent="0.15">
      <c r="A11">
        <v>10</v>
      </c>
      <c r="B11">
        <v>3400</v>
      </c>
      <c r="C11">
        <v>17</v>
      </c>
      <c r="D11">
        <v>2</v>
      </c>
      <c r="E11">
        <v>351.73396874999986</v>
      </c>
      <c r="F11">
        <v>1758.6698437500006</v>
      </c>
      <c r="G11">
        <v>597.94774687500001</v>
      </c>
      <c r="I11">
        <f t="shared" si="5"/>
        <v>400</v>
      </c>
      <c r="J11">
        <f t="shared" si="1"/>
        <v>351</v>
      </c>
      <c r="K11">
        <f t="shared" si="0"/>
        <v>1758</v>
      </c>
      <c r="M11" t="str">
        <f t="shared" si="2"/>
        <v>{1,351}</v>
      </c>
      <c r="N11" t="str">
        <f t="shared" si="3"/>
        <v>{3,1758}</v>
      </c>
      <c r="P11" t="str">
        <f t="shared" si="4"/>
        <v>{{1,351}|{3,1758}}</v>
      </c>
    </row>
    <row r="12" spans="1:16" x14ac:dyDescent="0.15">
      <c r="A12">
        <v>11</v>
      </c>
      <c r="B12">
        <v>3800</v>
      </c>
      <c r="C12">
        <v>19</v>
      </c>
      <c r="D12">
        <v>2</v>
      </c>
      <c r="E12">
        <v>393.1144356617645</v>
      </c>
      <c r="F12">
        <v>1965.5721783088238</v>
      </c>
      <c r="G12">
        <v>668.29454062499985</v>
      </c>
      <c r="I12">
        <f t="shared" si="5"/>
        <v>400</v>
      </c>
      <c r="J12">
        <f t="shared" si="1"/>
        <v>393</v>
      </c>
      <c r="K12">
        <f t="shared" si="0"/>
        <v>1965</v>
      </c>
      <c r="M12" t="str">
        <f t="shared" si="2"/>
        <v>{1,393}</v>
      </c>
      <c r="N12" t="str">
        <f t="shared" si="3"/>
        <v>{3,1965}</v>
      </c>
      <c r="P12" t="str">
        <f t="shared" si="4"/>
        <v>{{1,393}|{3,1965}}</v>
      </c>
    </row>
    <row r="13" spans="1:16" x14ac:dyDescent="0.15">
      <c r="A13">
        <v>12</v>
      </c>
      <c r="B13">
        <v>4200</v>
      </c>
      <c r="C13">
        <v>21</v>
      </c>
      <c r="D13">
        <v>2</v>
      </c>
      <c r="E13">
        <v>434.4949025735292</v>
      </c>
      <c r="F13">
        <v>2172.4745128676477</v>
      </c>
      <c r="G13">
        <v>738.64133437499993</v>
      </c>
      <c r="I13">
        <f t="shared" si="5"/>
        <v>400</v>
      </c>
      <c r="J13">
        <f t="shared" si="1"/>
        <v>434</v>
      </c>
      <c r="K13">
        <f t="shared" si="0"/>
        <v>2172</v>
      </c>
      <c r="M13" t="str">
        <f t="shared" si="2"/>
        <v>{1,434}</v>
      </c>
      <c r="N13" t="str">
        <f t="shared" si="3"/>
        <v>{3,2172}</v>
      </c>
      <c r="P13" t="str">
        <f t="shared" si="4"/>
        <v>{{1,434}|{3,2172}}</v>
      </c>
    </row>
    <row r="14" spans="1:16" x14ac:dyDescent="0.15">
      <c r="A14">
        <v>13</v>
      </c>
      <c r="B14">
        <v>4600</v>
      </c>
      <c r="C14">
        <v>23</v>
      </c>
      <c r="D14">
        <v>2</v>
      </c>
      <c r="E14">
        <v>475.87536948529396</v>
      </c>
      <c r="F14">
        <v>2379.3768474264716</v>
      </c>
      <c r="G14">
        <v>808.988128125</v>
      </c>
      <c r="I14">
        <f t="shared" si="5"/>
        <v>400</v>
      </c>
      <c r="J14">
        <f t="shared" si="1"/>
        <v>475</v>
      </c>
      <c r="K14">
        <f t="shared" si="0"/>
        <v>2379</v>
      </c>
      <c r="M14" t="str">
        <f t="shared" si="2"/>
        <v>{1,475}</v>
      </c>
      <c r="N14" t="str">
        <f t="shared" si="3"/>
        <v>{3,2379}</v>
      </c>
      <c r="P14" t="str">
        <f t="shared" si="4"/>
        <v>{{1,475}|{3,2379}}</v>
      </c>
    </row>
    <row r="15" spans="1:16" x14ac:dyDescent="0.15">
      <c r="A15">
        <v>14</v>
      </c>
      <c r="B15">
        <v>5000</v>
      </c>
      <c r="C15">
        <v>25</v>
      </c>
      <c r="D15">
        <v>2</v>
      </c>
      <c r="E15">
        <v>517.2558363970586</v>
      </c>
      <c r="F15">
        <v>2586.2791819852946</v>
      </c>
      <c r="G15">
        <v>879.33492187499996</v>
      </c>
      <c r="I15">
        <f t="shared" si="5"/>
        <v>400</v>
      </c>
      <c r="J15">
        <f t="shared" si="1"/>
        <v>517</v>
      </c>
      <c r="K15">
        <f t="shared" si="0"/>
        <v>2586</v>
      </c>
      <c r="M15" t="str">
        <f t="shared" si="2"/>
        <v>{1,517}</v>
      </c>
      <c r="N15" t="str">
        <f t="shared" si="3"/>
        <v>{3,2586}</v>
      </c>
      <c r="P15" t="str">
        <f t="shared" si="4"/>
        <v>{{1,517}|{3,2586}}</v>
      </c>
    </row>
    <row r="16" spans="1:16" x14ac:dyDescent="0.15">
      <c r="A16">
        <v>15</v>
      </c>
      <c r="B16">
        <v>5400</v>
      </c>
      <c r="C16">
        <v>27</v>
      </c>
      <c r="D16">
        <v>2</v>
      </c>
      <c r="E16">
        <v>558.63630330882324</v>
      </c>
      <c r="F16">
        <v>2793.1815165441185</v>
      </c>
      <c r="G16">
        <v>949.68171562499992</v>
      </c>
      <c r="I16">
        <f t="shared" si="5"/>
        <v>400</v>
      </c>
      <c r="J16">
        <f t="shared" si="1"/>
        <v>558</v>
      </c>
      <c r="K16">
        <f t="shared" si="0"/>
        <v>2793</v>
      </c>
      <c r="M16" t="str">
        <f t="shared" si="2"/>
        <v>{1,558}</v>
      </c>
      <c r="N16" t="str">
        <f t="shared" si="3"/>
        <v>{3,2793}</v>
      </c>
      <c r="P16" t="str">
        <f t="shared" si="4"/>
        <v>{{1,558}|{3,2793}}</v>
      </c>
    </row>
    <row r="17" spans="1:16" x14ac:dyDescent="0.15">
      <c r="A17">
        <v>16</v>
      </c>
      <c r="B17">
        <v>5800</v>
      </c>
      <c r="C17">
        <v>29</v>
      </c>
      <c r="D17">
        <v>2</v>
      </c>
      <c r="E17">
        <v>600.016770220588</v>
      </c>
      <c r="F17">
        <v>3000.0838511029419</v>
      </c>
      <c r="G17">
        <v>1020.0285093749999</v>
      </c>
      <c r="I17">
        <f t="shared" si="5"/>
        <v>400</v>
      </c>
      <c r="J17">
        <f t="shared" si="1"/>
        <v>600</v>
      </c>
      <c r="K17">
        <f t="shared" si="0"/>
        <v>3000</v>
      </c>
      <c r="M17" t="str">
        <f t="shared" si="2"/>
        <v>{1,600}</v>
      </c>
      <c r="N17" t="str">
        <f t="shared" si="3"/>
        <v>{3,3000}</v>
      </c>
      <c r="P17" t="str">
        <f t="shared" si="4"/>
        <v>{{1,600}|{3,3000}}</v>
      </c>
    </row>
    <row r="18" spans="1:16" x14ac:dyDescent="0.15">
      <c r="A18">
        <v>17</v>
      </c>
      <c r="B18">
        <v>6400</v>
      </c>
      <c r="C18">
        <v>32</v>
      </c>
      <c r="D18">
        <v>3</v>
      </c>
      <c r="E18">
        <v>662.08747058823496</v>
      </c>
      <c r="F18">
        <v>3310.4373529411773</v>
      </c>
      <c r="G18">
        <v>1125.5486999999998</v>
      </c>
      <c r="I18">
        <f t="shared" si="5"/>
        <v>600</v>
      </c>
      <c r="J18">
        <f t="shared" si="1"/>
        <v>662</v>
      </c>
      <c r="K18">
        <f t="shared" si="1"/>
        <v>3310</v>
      </c>
      <c r="M18" t="str">
        <f t="shared" si="2"/>
        <v>{1,662}</v>
      </c>
      <c r="N18" t="str">
        <f t="shared" si="3"/>
        <v>{3,3310}</v>
      </c>
      <c r="P18" t="str">
        <f t="shared" si="4"/>
        <v>{{1,662}|{3,3310}}</v>
      </c>
    </row>
    <row r="19" spans="1:16" x14ac:dyDescent="0.15">
      <c r="A19">
        <v>18</v>
      </c>
      <c r="B19">
        <v>7000</v>
      </c>
      <c r="C19">
        <v>35</v>
      </c>
      <c r="D19">
        <v>3</v>
      </c>
      <c r="E19">
        <v>724.15817095588193</v>
      </c>
      <c r="F19">
        <v>3620.7908547794123</v>
      </c>
      <c r="G19">
        <v>1231.0688906249998</v>
      </c>
      <c r="I19">
        <f t="shared" si="5"/>
        <v>600</v>
      </c>
      <c r="J19">
        <f t="shared" si="1"/>
        <v>724</v>
      </c>
      <c r="K19">
        <f t="shared" si="1"/>
        <v>3620</v>
      </c>
      <c r="M19" t="str">
        <f t="shared" si="2"/>
        <v>{1,724}</v>
      </c>
      <c r="N19" t="str">
        <f t="shared" si="3"/>
        <v>{3,3620}</v>
      </c>
      <c r="P19" t="str">
        <f t="shared" si="4"/>
        <v>{{1,724}|{3,3620}}</v>
      </c>
    </row>
    <row r="20" spans="1:16" x14ac:dyDescent="0.15">
      <c r="A20">
        <v>19</v>
      </c>
      <c r="B20">
        <v>7600</v>
      </c>
      <c r="C20">
        <v>38</v>
      </c>
      <c r="D20">
        <v>3</v>
      </c>
      <c r="E20">
        <v>786.22887132352901</v>
      </c>
      <c r="F20">
        <v>3931.1443566176476</v>
      </c>
      <c r="G20">
        <v>1336.5890812499997</v>
      </c>
      <c r="I20">
        <f t="shared" si="5"/>
        <v>600</v>
      </c>
      <c r="J20">
        <f t="shared" si="1"/>
        <v>786</v>
      </c>
      <c r="K20">
        <f t="shared" si="1"/>
        <v>3931</v>
      </c>
      <c r="M20" t="str">
        <f t="shared" si="2"/>
        <v>{1,786}</v>
      </c>
      <c r="N20" t="str">
        <f t="shared" si="3"/>
        <v>{3,3931}</v>
      </c>
      <c r="P20" t="str">
        <f t="shared" si="4"/>
        <v>{{1,786}|{3,3931}}</v>
      </c>
    </row>
    <row r="21" spans="1:16" x14ac:dyDescent="0.15">
      <c r="A21">
        <v>20</v>
      </c>
      <c r="B21">
        <v>8200</v>
      </c>
      <c r="C21">
        <v>41</v>
      </c>
      <c r="D21">
        <v>3</v>
      </c>
      <c r="E21">
        <v>848.29957169117608</v>
      </c>
      <c r="F21">
        <v>4241.4978584558839</v>
      </c>
      <c r="G21">
        <v>1442.1092718749999</v>
      </c>
      <c r="I21">
        <f t="shared" si="5"/>
        <v>600</v>
      </c>
      <c r="J21">
        <f t="shared" si="1"/>
        <v>848</v>
      </c>
      <c r="K21">
        <f t="shared" si="1"/>
        <v>4241</v>
      </c>
      <c r="M21" t="str">
        <f t="shared" si="2"/>
        <v>{1,848}</v>
      </c>
      <c r="N21" t="str">
        <f t="shared" si="3"/>
        <v>{3,4241}</v>
      </c>
      <c r="P21" t="str">
        <f t="shared" si="4"/>
        <v>{{1,848}|{3,4241}}</v>
      </c>
    </row>
    <row r="22" spans="1:16" x14ac:dyDescent="0.15">
      <c r="A22">
        <v>21</v>
      </c>
      <c r="B22">
        <v>8800</v>
      </c>
      <c r="C22">
        <v>44</v>
      </c>
      <c r="D22">
        <v>3</v>
      </c>
      <c r="E22">
        <v>910.37027205882316</v>
      </c>
      <c r="F22">
        <v>4551.8513602941184</v>
      </c>
      <c r="G22">
        <v>1547.6294624999998</v>
      </c>
      <c r="I22">
        <f t="shared" si="5"/>
        <v>600</v>
      </c>
      <c r="J22">
        <f t="shared" si="1"/>
        <v>910</v>
      </c>
      <c r="K22">
        <f t="shared" si="1"/>
        <v>4551</v>
      </c>
      <c r="M22" t="str">
        <f t="shared" si="2"/>
        <v>{1,910}</v>
      </c>
      <c r="N22" t="str">
        <f t="shared" si="3"/>
        <v>{3,4551}</v>
      </c>
      <c r="P22" t="str">
        <f t="shared" si="4"/>
        <v>{{1,910}|{3,4551}}</v>
      </c>
    </row>
    <row r="23" spans="1:16" x14ac:dyDescent="0.15">
      <c r="A23">
        <v>22</v>
      </c>
      <c r="B23">
        <v>9400</v>
      </c>
      <c r="C23">
        <v>47</v>
      </c>
      <c r="D23">
        <v>3</v>
      </c>
      <c r="E23">
        <v>972.44097242647024</v>
      </c>
      <c r="F23">
        <v>4862.2048621323547</v>
      </c>
      <c r="G23">
        <v>1653.149653125</v>
      </c>
      <c r="I23">
        <f t="shared" si="5"/>
        <v>600</v>
      </c>
      <c r="J23">
        <f t="shared" si="1"/>
        <v>972</v>
      </c>
      <c r="K23">
        <f t="shared" si="1"/>
        <v>4862</v>
      </c>
      <c r="M23" t="str">
        <f t="shared" si="2"/>
        <v>{1,972}</v>
      </c>
      <c r="N23" t="str">
        <f t="shared" si="3"/>
        <v>{3,4862}</v>
      </c>
      <c r="P23" t="str">
        <f t="shared" si="4"/>
        <v>{{1,972}|{3,4862}}</v>
      </c>
    </row>
    <row r="24" spans="1:16" x14ac:dyDescent="0.15">
      <c r="A24">
        <v>23</v>
      </c>
      <c r="B24">
        <v>10000</v>
      </c>
      <c r="C24">
        <v>50</v>
      </c>
      <c r="D24">
        <v>3</v>
      </c>
      <c r="E24">
        <v>1034.5116727941172</v>
      </c>
      <c r="F24">
        <v>5172.5583639705892</v>
      </c>
      <c r="G24">
        <v>1758.6698437499999</v>
      </c>
      <c r="I24">
        <f t="shared" si="5"/>
        <v>600</v>
      </c>
      <c r="J24">
        <f t="shared" si="1"/>
        <v>1034</v>
      </c>
      <c r="K24">
        <f t="shared" si="1"/>
        <v>5172</v>
      </c>
      <c r="M24" t="str">
        <f t="shared" si="2"/>
        <v>{1,1034}</v>
      </c>
      <c r="N24" t="str">
        <f t="shared" si="3"/>
        <v>{3,5172}</v>
      </c>
      <c r="P24" t="str">
        <f t="shared" si="4"/>
        <v>{{1,1034}|{3,5172}}</v>
      </c>
    </row>
    <row r="25" spans="1:16" x14ac:dyDescent="0.15">
      <c r="A25">
        <v>24</v>
      </c>
      <c r="B25">
        <v>10600</v>
      </c>
      <c r="C25">
        <v>53</v>
      </c>
      <c r="D25">
        <v>3</v>
      </c>
      <c r="E25">
        <v>1096.5823731617643</v>
      </c>
      <c r="F25">
        <v>5482.9118658088255</v>
      </c>
      <c r="G25">
        <v>1864.1900343749999</v>
      </c>
      <c r="I25">
        <f t="shared" si="5"/>
        <v>600</v>
      </c>
      <c r="J25">
        <f t="shared" si="1"/>
        <v>1096</v>
      </c>
      <c r="K25">
        <f t="shared" si="1"/>
        <v>5482</v>
      </c>
      <c r="M25" t="str">
        <f t="shared" si="2"/>
        <v>{1,1096}</v>
      </c>
      <c r="N25" t="str">
        <f t="shared" si="3"/>
        <v>{3,5482}</v>
      </c>
      <c r="P25" t="str">
        <f t="shared" si="4"/>
        <v>{{1,1096}|{3,5482}}</v>
      </c>
    </row>
    <row r="26" spans="1:16" x14ac:dyDescent="0.15">
      <c r="A26">
        <v>25</v>
      </c>
      <c r="B26">
        <v>11200</v>
      </c>
      <c r="C26">
        <v>56</v>
      </c>
      <c r="D26">
        <v>3</v>
      </c>
      <c r="E26">
        <v>1158.6530735294111</v>
      </c>
      <c r="F26">
        <v>5793.26536764706</v>
      </c>
      <c r="G26">
        <v>1969.7102249999996</v>
      </c>
      <c r="I26">
        <f t="shared" si="5"/>
        <v>600</v>
      </c>
      <c r="J26">
        <f t="shared" si="1"/>
        <v>1158</v>
      </c>
      <c r="K26">
        <f t="shared" si="1"/>
        <v>5793</v>
      </c>
      <c r="M26" t="str">
        <f t="shared" si="2"/>
        <v>{1,1158}</v>
      </c>
      <c r="N26" t="str">
        <f t="shared" si="3"/>
        <v>{3,5793}</v>
      </c>
      <c r="P26" t="str">
        <f t="shared" si="4"/>
        <v>{{1,1158}|{3,5793}}</v>
      </c>
    </row>
    <row r="27" spans="1:16" x14ac:dyDescent="0.15">
      <c r="A27">
        <v>26</v>
      </c>
      <c r="B27">
        <v>11800</v>
      </c>
      <c r="C27">
        <v>59</v>
      </c>
      <c r="D27">
        <v>3</v>
      </c>
      <c r="E27">
        <v>1220.7237738970582</v>
      </c>
      <c r="F27">
        <v>6103.6188694852963</v>
      </c>
      <c r="G27">
        <v>2075.2304156249998</v>
      </c>
      <c r="I27">
        <f t="shared" si="5"/>
        <v>600</v>
      </c>
      <c r="J27">
        <f t="shared" si="1"/>
        <v>1220</v>
      </c>
      <c r="K27">
        <f t="shared" si="1"/>
        <v>6103</v>
      </c>
      <c r="M27" t="str">
        <f t="shared" si="2"/>
        <v>{1,1220}</v>
      </c>
      <c r="N27" t="str">
        <f t="shared" si="3"/>
        <v>{3,6103}</v>
      </c>
      <c r="P27" t="str">
        <f t="shared" si="4"/>
        <v>{{1,1220}|{3,6103}}</v>
      </c>
    </row>
    <row r="28" spans="1:16" x14ac:dyDescent="0.15">
      <c r="A28">
        <v>27</v>
      </c>
      <c r="B28">
        <v>12600</v>
      </c>
      <c r="C28">
        <v>63</v>
      </c>
      <c r="D28">
        <v>4</v>
      </c>
      <c r="E28">
        <v>1303.4847077205875</v>
      </c>
      <c r="F28">
        <v>6517.4235386029422</v>
      </c>
      <c r="G28">
        <v>2215.9240031249992</v>
      </c>
      <c r="I28">
        <f t="shared" si="5"/>
        <v>800</v>
      </c>
      <c r="J28">
        <f t="shared" si="1"/>
        <v>1303</v>
      </c>
      <c r="K28">
        <f t="shared" si="1"/>
        <v>6517</v>
      </c>
      <c r="M28" t="str">
        <f t="shared" si="2"/>
        <v>{1,1303}</v>
      </c>
      <c r="N28" t="str">
        <f t="shared" si="3"/>
        <v>{3,6517}</v>
      </c>
      <c r="P28" t="str">
        <f t="shared" si="4"/>
        <v>{{1,1303}|{3,6517}}</v>
      </c>
    </row>
    <row r="29" spans="1:16" x14ac:dyDescent="0.15">
      <c r="A29">
        <v>28</v>
      </c>
      <c r="B29">
        <v>13400</v>
      </c>
      <c r="C29">
        <v>67</v>
      </c>
      <c r="D29">
        <v>4</v>
      </c>
      <c r="E29">
        <v>1386.245641544117</v>
      </c>
      <c r="F29">
        <v>6931.22820772059</v>
      </c>
      <c r="G29">
        <v>2356.6175906249996</v>
      </c>
      <c r="I29">
        <f t="shared" si="5"/>
        <v>800</v>
      </c>
      <c r="J29">
        <f t="shared" si="1"/>
        <v>1386</v>
      </c>
      <c r="K29">
        <f t="shared" si="1"/>
        <v>6931</v>
      </c>
      <c r="M29" t="str">
        <f t="shared" si="2"/>
        <v>{1,1386}</v>
      </c>
      <c r="N29" t="str">
        <f t="shared" si="3"/>
        <v>{3,6931}</v>
      </c>
      <c r="P29" t="str">
        <f t="shared" si="4"/>
        <v>{{1,1386}|{3,6931}}</v>
      </c>
    </row>
    <row r="30" spans="1:16" x14ac:dyDescent="0.15">
      <c r="A30">
        <v>29</v>
      </c>
      <c r="B30">
        <v>14200</v>
      </c>
      <c r="C30">
        <v>71</v>
      </c>
      <c r="D30">
        <v>4</v>
      </c>
      <c r="E30">
        <v>1469.0065753676463</v>
      </c>
      <c r="F30">
        <v>7345.0328768382369</v>
      </c>
      <c r="G30">
        <v>2497.3111781249995</v>
      </c>
      <c r="I30">
        <f t="shared" si="5"/>
        <v>800</v>
      </c>
      <c r="J30">
        <f t="shared" si="1"/>
        <v>1469</v>
      </c>
      <c r="K30">
        <f t="shared" si="1"/>
        <v>7345</v>
      </c>
      <c r="M30" t="str">
        <f t="shared" si="2"/>
        <v>{1,1469}</v>
      </c>
      <c r="N30" t="str">
        <f t="shared" si="3"/>
        <v>{3,7345}</v>
      </c>
      <c r="P30" t="str">
        <f t="shared" si="4"/>
        <v>{{1,1469}|{3,7345}}</v>
      </c>
    </row>
    <row r="31" spans="1:16" x14ac:dyDescent="0.15">
      <c r="A31">
        <v>30</v>
      </c>
      <c r="B31">
        <v>15000</v>
      </c>
      <c r="C31">
        <v>75</v>
      </c>
      <c r="D31">
        <v>4</v>
      </c>
      <c r="E31">
        <v>1551.7675091911758</v>
      </c>
      <c r="F31">
        <v>7758.8375459558856</v>
      </c>
      <c r="G31">
        <v>2638.0047656249999</v>
      </c>
      <c r="I31">
        <f t="shared" si="5"/>
        <v>800</v>
      </c>
      <c r="J31">
        <f t="shared" si="1"/>
        <v>1551</v>
      </c>
      <c r="K31">
        <f t="shared" si="1"/>
        <v>7758</v>
      </c>
      <c r="M31" t="str">
        <f t="shared" si="2"/>
        <v>{1,1551}</v>
      </c>
      <c r="N31" t="str">
        <f t="shared" si="3"/>
        <v>{3,7758}</v>
      </c>
      <c r="P31" t="str">
        <f t="shared" si="4"/>
        <v>{{1,1551}|{3,7758}}</v>
      </c>
    </row>
    <row r="32" spans="1:16" x14ac:dyDescent="0.15">
      <c r="A32">
        <v>31</v>
      </c>
      <c r="B32">
        <v>15800</v>
      </c>
      <c r="C32">
        <v>79</v>
      </c>
      <c r="D32">
        <v>4</v>
      </c>
      <c r="E32">
        <v>1634.5284430147053</v>
      </c>
      <c r="F32">
        <v>8172.6422150735316</v>
      </c>
      <c r="G32">
        <v>2778.6983531249998</v>
      </c>
      <c r="I32">
        <f t="shared" si="5"/>
        <v>800</v>
      </c>
      <c r="J32">
        <f t="shared" si="1"/>
        <v>1634</v>
      </c>
      <c r="K32">
        <f t="shared" si="1"/>
        <v>8172</v>
      </c>
      <c r="M32" t="str">
        <f t="shared" si="2"/>
        <v>{1,1634}</v>
      </c>
      <c r="N32" t="str">
        <f t="shared" si="3"/>
        <v>{3,8172}</v>
      </c>
      <c r="P32" t="str">
        <f t="shared" si="4"/>
        <v>{{1,1634}|{3,8172}}</v>
      </c>
    </row>
    <row r="33" spans="1:16" x14ac:dyDescent="0.15">
      <c r="A33">
        <v>32</v>
      </c>
      <c r="B33">
        <v>16600</v>
      </c>
      <c r="C33">
        <v>83</v>
      </c>
      <c r="D33">
        <v>4</v>
      </c>
      <c r="E33">
        <v>1717.2893768382344</v>
      </c>
      <c r="F33">
        <v>8586.4468841911767</v>
      </c>
      <c r="G33">
        <v>2919.3919406249993</v>
      </c>
      <c r="I33">
        <f t="shared" si="5"/>
        <v>800</v>
      </c>
      <c r="J33">
        <f t="shared" si="1"/>
        <v>1717</v>
      </c>
      <c r="K33">
        <f t="shared" si="1"/>
        <v>8586</v>
      </c>
      <c r="M33" t="str">
        <f t="shared" si="2"/>
        <v>{1,1717}</v>
      </c>
      <c r="N33" t="str">
        <f t="shared" si="3"/>
        <v>{3,8586}</v>
      </c>
      <c r="P33" t="str">
        <f t="shared" si="4"/>
        <v>{{1,1717}|{3,8586}}</v>
      </c>
    </row>
    <row r="34" spans="1:16" x14ac:dyDescent="0.15">
      <c r="A34">
        <v>33</v>
      </c>
      <c r="B34">
        <v>17400</v>
      </c>
      <c r="C34">
        <v>87</v>
      </c>
      <c r="D34">
        <v>4</v>
      </c>
      <c r="E34">
        <v>1800.0503106617639</v>
      </c>
      <c r="F34">
        <v>9000.2515533088263</v>
      </c>
      <c r="G34">
        <v>3060.0855281249997</v>
      </c>
      <c r="I34">
        <f t="shared" si="5"/>
        <v>800</v>
      </c>
      <c r="J34">
        <f t="shared" si="1"/>
        <v>1800</v>
      </c>
      <c r="K34">
        <f t="shared" si="1"/>
        <v>9000</v>
      </c>
      <c r="M34" t="str">
        <f t="shared" si="2"/>
        <v>{1,1800}</v>
      </c>
      <c r="N34" t="str">
        <f t="shared" si="3"/>
        <v>{3,9000}</v>
      </c>
      <c r="P34" t="str">
        <f t="shared" si="4"/>
        <v>{{1,1800}|{3,9000}}</v>
      </c>
    </row>
    <row r="35" spans="1:16" x14ac:dyDescent="0.15">
      <c r="A35">
        <v>34</v>
      </c>
      <c r="B35">
        <v>18200</v>
      </c>
      <c r="C35">
        <v>91</v>
      </c>
      <c r="D35">
        <v>4</v>
      </c>
      <c r="E35">
        <v>1882.8112444852932</v>
      </c>
      <c r="F35">
        <v>9414.0562224264741</v>
      </c>
      <c r="G35">
        <v>3200.7791156249996</v>
      </c>
      <c r="I35">
        <f t="shared" si="5"/>
        <v>800</v>
      </c>
      <c r="J35">
        <f t="shared" si="1"/>
        <v>1882</v>
      </c>
      <c r="K35">
        <f t="shared" si="1"/>
        <v>9414</v>
      </c>
      <c r="M35" t="str">
        <f t="shared" si="2"/>
        <v>{1,1882}</v>
      </c>
      <c r="N35" t="str">
        <f t="shared" si="3"/>
        <v>{3,9414}</v>
      </c>
      <c r="P35" t="str">
        <f t="shared" si="4"/>
        <v>{{1,1882}|{3,9414}}</v>
      </c>
    </row>
    <row r="36" spans="1:16" x14ac:dyDescent="0.15">
      <c r="A36">
        <v>35</v>
      </c>
      <c r="B36">
        <v>19000</v>
      </c>
      <c r="C36">
        <v>95</v>
      </c>
      <c r="D36">
        <v>4</v>
      </c>
      <c r="E36">
        <v>1965.5721783088225</v>
      </c>
      <c r="F36">
        <v>9827.86089154412</v>
      </c>
      <c r="G36">
        <v>3341.4727031249995</v>
      </c>
      <c r="I36">
        <f t="shared" si="5"/>
        <v>800</v>
      </c>
      <c r="J36">
        <f t="shared" si="1"/>
        <v>1965</v>
      </c>
      <c r="K36">
        <f t="shared" si="1"/>
        <v>9827</v>
      </c>
      <c r="M36" t="str">
        <f t="shared" si="2"/>
        <v>{1,1965}</v>
      </c>
      <c r="N36" t="str">
        <f t="shared" si="3"/>
        <v>{3,9827}</v>
      </c>
      <c r="P36" t="str">
        <f t="shared" si="4"/>
        <v>{{1,1965}|{3,9827}}</v>
      </c>
    </row>
    <row r="37" spans="1:16" x14ac:dyDescent="0.15">
      <c r="A37">
        <v>36</v>
      </c>
      <c r="B37">
        <v>20000</v>
      </c>
      <c r="C37">
        <v>100</v>
      </c>
      <c r="D37">
        <v>5</v>
      </c>
      <c r="E37">
        <v>2069.0233455882344</v>
      </c>
      <c r="F37">
        <v>10345.116727941178</v>
      </c>
      <c r="G37">
        <v>3517.3396874999999</v>
      </c>
      <c r="I37">
        <f t="shared" si="5"/>
        <v>1000</v>
      </c>
      <c r="J37">
        <f t="shared" si="1"/>
        <v>2069</v>
      </c>
      <c r="K37">
        <f t="shared" si="1"/>
        <v>10345</v>
      </c>
      <c r="M37" t="str">
        <f t="shared" si="2"/>
        <v>{1,2069}</v>
      </c>
      <c r="N37" t="str">
        <f t="shared" si="3"/>
        <v>{3,10345}</v>
      </c>
      <c r="P37" t="str">
        <f t="shared" si="4"/>
        <v>{{1,2069}|{3,10345}}</v>
      </c>
    </row>
    <row r="38" spans="1:16" x14ac:dyDescent="0.15">
      <c r="A38">
        <v>37</v>
      </c>
      <c r="B38">
        <v>21000</v>
      </c>
      <c r="C38">
        <v>105</v>
      </c>
      <c r="D38">
        <v>5</v>
      </c>
      <c r="E38">
        <v>2172.4745128676459</v>
      </c>
      <c r="F38">
        <v>10862.372564338237</v>
      </c>
      <c r="G38">
        <v>3693.2066718749993</v>
      </c>
      <c r="I38">
        <f t="shared" si="5"/>
        <v>1000</v>
      </c>
      <c r="J38">
        <f t="shared" si="1"/>
        <v>2172</v>
      </c>
      <c r="K38">
        <f t="shared" si="1"/>
        <v>10862</v>
      </c>
      <c r="M38" t="str">
        <f t="shared" si="2"/>
        <v>{1,2172}</v>
      </c>
      <c r="N38" t="str">
        <f t="shared" si="3"/>
        <v>{3,10862}</v>
      </c>
      <c r="P38" t="str">
        <f t="shared" si="4"/>
        <v>{{1,2172}|{3,10862}}</v>
      </c>
    </row>
    <row r="39" spans="1:16" x14ac:dyDescent="0.15">
      <c r="A39">
        <v>38</v>
      </c>
      <c r="B39">
        <v>22000</v>
      </c>
      <c r="C39">
        <v>110</v>
      </c>
      <c r="D39">
        <v>5</v>
      </c>
      <c r="E39">
        <v>2275.9256801470574</v>
      </c>
      <c r="F39">
        <v>11379.628400735295</v>
      </c>
      <c r="G39">
        <v>3869.0736562499987</v>
      </c>
      <c r="I39">
        <f t="shared" si="5"/>
        <v>1000</v>
      </c>
      <c r="J39">
        <f t="shared" si="1"/>
        <v>2275</v>
      </c>
      <c r="K39">
        <f t="shared" si="1"/>
        <v>11379</v>
      </c>
      <c r="M39" t="str">
        <f t="shared" si="2"/>
        <v>{1,2275}</v>
      </c>
      <c r="N39" t="str">
        <f t="shared" si="3"/>
        <v>{3,11379}</v>
      </c>
      <c r="P39" t="str">
        <f t="shared" si="4"/>
        <v>{{1,2275}|{3,11379}}</v>
      </c>
    </row>
    <row r="40" spans="1:16" x14ac:dyDescent="0.15">
      <c r="A40">
        <v>39</v>
      </c>
      <c r="B40">
        <v>23000</v>
      </c>
      <c r="C40">
        <v>115</v>
      </c>
      <c r="D40">
        <v>5</v>
      </c>
      <c r="E40">
        <v>2379.3768474264693</v>
      </c>
      <c r="F40">
        <v>11896.884237132355</v>
      </c>
      <c r="G40">
        <v>4044.9406406249991</v>
      </c>
      <c r="I40">
        <f t="shared" si="5"/>
        <v>1000</v>
      </c>
      <c r="J40">
        <f t="shared" si="1"/>
        <v>2379</v>
      </c>
      <c r="K40">
        <f t="shared" si="1"/>
        <v>11896</v>
      </c>
      <c r="M40" t="str">
        <f t="shared" si="2"/>
        <v>{1,2379}</v>
      </c>
      <c r="N40" t="str">
        <f t="shared" si="3"/>
        <v>{3,11896}</v>
      </c>
      <c r="P40" t="str">
        <f t="shared" si="4"/>
        <v>{{1,2379}|{3,11896}}</v>
      </c>
    </row>
    <row r="41" spans="1:16" x14ac:dyDescent="0.15">
      <c r="A41">
        <v>40</v>
      </c>
      <c r="B41">
        <v>24000</v>
      </c>
      <c r="C41">
        <v>120</v>
      </c>
      <c r="D41">
        <v>5</v>
      </c>
      <c r="E41">
        <v>2482.8280147058813</v>
      </c>
      <c r="F41">
        <v>12414.140073529414</v>
      </c>
      <c r="G41">
        <v>4220.8076249999995</v>
      </c>
      <c r="I41">
        <f t="shared" si="5"/>
        <v>1000</v>
      </c>
      <c r="J41">
        <f t="shared" si="1"/>
        <v>2482</v>
      </c>
      <c r="K41">
        <f t="shared" si="1"/>
        <v>12414</v>
      </c>
      <c r="M41" t="str">
        <f t="shared" si="2"/>
        <v>{1,2482}</v>
      </c>
      <c r="N41" t="str">
        <f t="shared" si="3"/>
        <v>{3,12414}</v>
      </c>
      <c r="P41" t="str">
        <f t="shared" si="4"/>
        <v>{{1,2482}|{3,12414}}</v>
      </c>
    </row>
    <row r="42" spans="1:16" x14ac:dyDescent="0.15">
      <c r="A42">
        <v>41</v>
      </c>
      <c r="B42">
        <v>26000</v>
      </c>
      <c r="C42">
        <v>130</v>
      </c>
      <c r="D42">
        <v>10</v>
      </c>
      <c r="E42">
        <v>2689.7303492647047</v>
      </c>
      <c r="F42">
        <v>13448.651746323532</v>
      </c>
      <c r="G42">
        <v>4572.5415937499993</v>
      </c>
      <c r="I42">
        <f t="shared" si="5"/>
        <v>2000</v>
      </c>
      <c r="J42">
        <f t="shared" si="1"/>
        <v>2689</v>
      </c>
      <c r="K42">
        <f t="shared" si="1"/>
        <v>13448</v>
      </c>
      <c r="M42" t="str">
        <f t="shared" si="2"/>
        <v>{1,2689}</v>
      </c>
      <c r="N42" t="str">
        <f t="shared" si="3"/>
        <v>{3,13448}</v>
      </c>
      <c r="P42" t="str">
        <f t="shared" si="4"/>
        <v>{{1,2689}|{3,13448}}</v>
      </c>
    </row>
    <row r="43" spans="1:16" x14ac:dyDescent="0.15">
      <c r="A43">
        <v>42</v>
      </c>
      <c r="B43">
        <v>28000</v>
      </c>
      <c r="C43">
        <v>140</v>
      </c>
      <c r="D43">
        <v>10</v>
      </c>
      <c r="E43">
        <v>2896.6326838235277</v>
      </c>
      <c r="F43">
        <v>14483.163419117649</v>
      </c>
      <c r="G43">
        <v>4924.2755624999991</v>
      </c>
      <c r="I43">
        <f t="shared" si="5"/>
        <v>2000</v>
      </c>
      <c r="J43">
        <f t="shared" si="1"/>
        <v>2896</v>
      </c>
      <c r="K43">
        <f t="shared" si="1"/>
        <v>14483</v>
      </c>
      <c r="M43" t="str">
        <f t="shared" si="2"/>
        <v>{1,2896}</v>
      </c>
      <c r="N43" t="str">
        <f t="shared" si="3"/>
        <v>{3,14483}</v>
      </c>
      <c r="P43" t="str">
        <f t="shared" si="4"/>
        <v>{{1,2896}|{3,14483}}</v>
      </c>
    </row>
    <row r="44" spans="1:16" x14ac:dyDescent="0.15">
      <c r="A44">
        <v>43</v>
      </c>
      <c r="B44">
        <v>30000</v>
      </c>
      <c r="C44">
        <v>150</v>
      </c>
      <c r="D44">
        <v>10</v>
      </c>
      <c r="E44">
        <v>3103.5350183823516</v>
      </c>
      <c r="F44">
        <v>15517.675091911771</v>
      </c>
      <c r="G44">
        <v>5276.0095312499998</v>
      </c>
      <c r="I44">
        <f t="shared" si="5"/>
        <v>2000</v>
      </c>
      <c r="J44">
        <f t="shared" si="1"/>
        <v>3103</v>
      </c>
      <c r="K44">
        <f t="shared" si="1"/>
        <v>15517</v>
      </c>
      <c r="M44" t="str">
        <f t="shared" si="2"/>
        <v>{1,3103}</v>
      </c>
      <c r="N44" t="str">
        <f t="shared" si="3"/>
        <v>{3,15517}</v>
      </c>
      <c r="P44" t="str">
        <f t="shared" si="4"/>
        <v>{{1,3103}|{3,15517}}</v>
      </c>
    </row>
    <row r="45" spans="1:16" x14ac:dyDescent="0.15">
      <c r="A45">
        <v>44</v>
      </c>
      <c r="B45">
        <v>32000</v>
      </c>
      <c r="C45">
        <v>160</v>
      </c>
      <c r="D45">
        <v>10</v>
      </c>
      <c r="E45">
        <v>3310.4373529411746</v>
      </c>
      <c r="F45">
        <v>16552.186764705886</v>
      </c>
      <c r="G45">
        <v>5627.7434999999987</v>
      </c>
      <c r="I45">
        <f t="shared" si="5"/>
        <v>2000</v>
      </c>
      <c r="J45">
        <f t="shared" si="1"/>
        <v>3310</v>
      </c>
      <c r="K45">
        <f t="shared" si="1"/>
        <v>16552</v>
      </c>
      <c r="M45" t="str">
        <f t="shared" si="2"/>
        <v>{1,3310}</v>
      </c>
      <c r="N45" t="str">
        <f t="shared" si="3"/>
        <v>{3,16552}</v>
      </c>
      <c r="P45" t="str">
        <f t="shared" si="4"/>
        <v>{{1,3310}|{3,16552}}</v>
      </c>
    </row>
    <row r="46" spans="1:16" x14ac:dyDescent="0.15">
      <c r="A46">
        <v>45</v>
      </c>
      <c r="B46">
        <v>34000</v>
      </c>
      <c r="C46">
        <v>170</v>
      </c>
      <c r="D46">
        <v>10</v>
      </c>
      <c r="E46">
        <v>3517.339687499998</v>
      </c>
      <c r="F46">
        <v>17586.698437500003</v>
      </c>
      <c r="G46">
        <v>5979.4774687499985</v>
      </c>
      <c r="I46">
        <f t="shared" si="5"/>
        <v>2000</v>
      </c>
      <c r="J46">
        <f t="shared" si="1"/>
        <v>3517</v>
      </c>
      <c r="K46">
        <f t="shared" si="1"/>
        <v>17586</v>
      </c>
      <c r="M46" t="str">
        <f t="shared" si="2"/>
        <v>{1,3517}</v>
      </c>
      <c r="N46" t="str">
        <f t="shared" si="3"/>
        <v>{3,17586}</v>
      </c>
      <c r="P46" t="str">
        <f t="shared" si="4"/>
        <v>{{1,3517}|{3,17586}}</v>
      </c>
    </row>
    <row r="47" spans="1:16" x14ac:dyDescent="0.15">
      <c r="A47">
        <v>46</v>
      </c>
      <c r="B47">
        <v>36000</v>
      </c>
      <c r="C47">
        <v>180</v>
      </c>
      <c r="D47">
        <v>10</v>
      </c>
      <c r="E47">
        <v>3724.2420220588219</v>
      </c>
      <c r="F47">
        <v>18621.210110294123</v>
      </c>
      <c r="G47">
        <v>6331.2114375000001</v>
      </c>
      <c r="I47">
        <f t="shared" si="5"/>
        <v>2000</v>
      </c>
      <c r="J47">
        <f t="shared" si="1"/>
        <v>3724</v>
      </c>
      <c r="K47">
        <f t="shared" si="1"/>
        <v>18621</v>
      </c>
      <c r="M47" t="str">
        <f t="shared" si="2"/>
        <v>{1,3724}</v>
      </c>
      <c r="N47" t="str">
        <f t="shared" si="3"/>
        <v>{3,18621}</v>
      </c>
      <c r="P47" t="str">
        <f t="shared" si="4"/>
        <v>{{1,3724}|{3,18621}}</v>
      </c>
    </row>
    <row r="48" spans="1:16" x14ac:dyDescent="0.15">
      <c r="A48">
        <v>47</v>
      </c>
      <c r="B48">
        <v>38000</v>
      </c>
      <c r="C48">
        <v>190</v>
      </c>
      <c r="D48">
        <v>10</v>
      </c>
      <c r="E48">
        <v>3931.1443566176449</v>
      </c>
      <c r="F48">
        <v>19655.72178308824</v>
      </c>
      <c r="G48">
        <v>6682.945406249999</v>
      </c>
      <c r="I48">
        <f t="shared" si="5"/>
        <v>2000</v>
      </c>
      <c r="J48">
        <f t="shared" si="1"/>
        <v>3931</v>
      </c>
      <c r="K48">
        <f t="shared" si="1"/>
        <v>19655</v>
      </c>
      <c r="M48" t="str">
        <f t="shared" si="2"/>
        <v>{1,3931}</v>
      </c>
      <c r="N48" t="str">
        <f t="shared" si="3"/>
        <v>{3,19655}</v>
      </c>
      <c r="P48" t="str">
        <f t="shared" si="4"/>
        <v>{{1,3931}|{3,19655}}</v>
      </c>
    </row>
    <row r="49" spans="1:16" x14ac:dyDescent="0.15">
      <c r="A49">
        <v>48</v>
      </c>
      <c r="B49">
        <v>40000</v>
      </c>
      <c r="C49">
        <v>200</v>
      </c>
      <c r="D49">
        <v>10</v>
      </c>
      <c r="E49">
        <v>4138.0466911764688</v>
      </c>
      <c r="F49">
        <v>20690.233455882357</v>
      </c>
      <c r="G49">
        <v>7034.6793749999997</v>
      </c>
      <c r="I49">
        <f t="shared" si="5"/>
        <v>2000</v>
      </c>
      <c r="J49">
        <f t="shared" si="1"/>
        <v>4138</v>
      </c>
      <c r="K49">
        <f t="shared" si="1"/>
        <v>20690</v>
      </c>
      <c r="M49" t="str">
        <f t="shared" si="2"/>
        <v>{1,4138}</v>
      </c>
      <c r="N49" t="str">
        <f t="shared" si="3"/>
        <v>{3,20690}</v>
      </c>
      <c r="P49" t="str">
        <f t="shared" si="4"/>
        <v>{{1,4138}|{3,20690}}</v>
      </c>
    </row>
    <row r="50" spans="1:16" x14ac:dyDescent="0.15">
      <c r="A50">
        <v>49</v>
      </c>
      <c r="B50">
        <v>42000</v>
      </c>
      <c r="C50">
        <v>210</v>
      </c>
      <c r="D50">
        <v>10</v>
      </c>
      <c r="E50">
        <v>4344.9490257352918</v>
      </c>
      <c r="F50">
        <v>21724.745128676474</v>
      </c>
      <c r="G50">
        <v>7386.4133437499986</v>
      </c>
      <c r="I50">
        <f t="shared" si="5"/>
        <v>2000</v>
      </c>
      <c r="J50">
        <f t="shared" si="1"/>
        <v>4344</v>
      </c>
      <c r="K50">
        <f t="shared" si="1"/>
        <v>21724</v>
      </c>
      <c r="M50" t="str">
        <f t="shared" si="2"/>
        <v>{1,4344}</v>
      </c>
      <c r="N50" t="str">
        <f t="shared" si="3"/>
        <v>{3,21724}</v>
      </c>
      <c r="P50" t="str">
        <f t="shared" si="4"/>
        <v>{{1,4344}|{3,21724}}</v>
      </c>
    </row>
    <row r="51" spans="1:16" x14ac:dyDescent="0.15">
      <c r="A51">
        <v>50</v>
      </c>
      <c r="B51">
        <v>44000</v>
      </c>
      <c r="C51">
        <v>220</v>
      </c>
      <c r="D51">
        <v>10</v>
      </c>
      <c r="E51">
        <v>4551.8513602941148</v>
      </c>
      <c r="F51">
        <v>22759.25680147059</v>
      </c>
      <c r="G51">
        <v>7738.1473124999975</v>
      </c>
      <c r="I51">
        <f t="shared" si="5"/>
        <v>2000</v>
      </c>
      <c r="J51">
        <f t="shared" si="1"/>
        <v>4551</v>
      </c>
      <c r="K51">
        <f t="shared" si="1"/>
        <v>22759</v>
      </c>
      <c r="M51" t="str">
        <f t="shared" si="2"/>
        <v>{1,4551}</v>
      </c>
      <c r="N51" t="str">
        <f t="shared" si="3"/>
        <v>{3,22759}</v>
      </c>
      <c r="P51" t="str">
        <f t="shared" si="4"/>
        <v>{{1,4551}|{3,22759}}</v>
      </c>
    </row>
    <row r="52" spans="1:16" x14ac:dyDescent="0.15">
      <c r="A52">
        <v>51</v>
      </c>
      <c r="B52">
        <v>46000</v>
      </c>
      <c r="C52">
        <v>230</v>
      </c>
      <c r="D52">
        <v>10</v>
      </c>
      <c r="E52">
        <v>4758.7536948529387</v>
      </c>
      <c r="F52">
        <v>23793.768474264711</v>
      </c>
      <c r="G52">
        <v>8089.8812812499982</v>
      </c>
      <c r="I52">
        <f t="shared" si="5"/>
        <v>2000</v>
      </c>
      <c r="J52">
        <f t="shared" si="1"/>
        <v>4758</v>
      </c>
      <c r="K52">
        <f t="shared" si="1"/>
        <v>23793</v>
      </c>
      <c r="M52" t="str">
        <f t="shared" si="2"/>
        <v>{1,4758}</v>
      </c>
      <c r="N52" t="str">
        <f t="shared" si="3"/>
        <v>{3,23793}</v>
      </c>
      <c r="P52" t="str">
        <f t="shared" si="4"/>
        <v>{{1,4758}|{3,23793}}</v>
      </c>
    </row>
    <row r="53" spans="1:16" x14ac:dyDescent="0.15">
      <c r="A53">
        <v>52</v>
      </c>
      <c r="B53">
        <v>48000</v>
      </c>
      <c r="C53">
        <v>240</v>
      </c>
      <c r="D53">
        <v>10</v>
      </c>
      <c r="E53">
        <v>4965.6560294117626</v>
      </c>
      <c r="F53">
        <v>24828.280147058827</v>
      </c>
      <c r="G53">
        <v>8441.6152499999989</v>
      </c>
      <c r="I53">
        <f t="shared" si="5"/>
        <v>2000</v>
      </c>
      <c r="J53">
        <f t="shared" si="1"/>
        <v>4965</v>
      </c>
      <c r="K53">
        <f t="shared" si="1"/>
        <v>24828</v>
      </c>
      <c r="M53" t="str">
        <f t="shared" si="2"/>
        <v>{1,4965}</v>
      </c>
      <c r="N53" t="str">
        <f t="shared" si="3"/>
        <v>{3,24828}</v>
      </c>
      <c r="P53" t="str">
        <f t="shared" si="4"/>
        <v>{{1,4965}|{3,24828}}</v>
      </c>
    </row>
    <row r="54" spans="1:16" x14ac:dyDescent="0.15">
      <c r="A54">
        <v>53</v>
      </c>
      <c r="B54">
        <v>50000</v>
      </c>
      <c r="C54">
        <v>250</v>
      </c>
      <c r="D54">
        <v>10</v>
      </c>
      <c r="E54">
        <v>5172.5583639705865</v>
      </c>
      <c r="F54">
        <v>25862.791819852951</v>
      </c>
      <c r="G54">
        <v>8793.3492187499996</v>
      </c>
      <c r="I54">
        <f t="shared" si="5"/>
        <v>2000</v>
      </c>
      <c r="J54">
        <f t="shared" si="1"/>
        <v>5172</v>
      </c>
      <c r="K54">
        <f t="shared" si="1"/>
        <v>25862</v>
      </c>
      <c r="M54" t="str">
        <f t="shared" si="2"/>
        <v>{1,5172}</v>
      </c>
      <c r="N54" t="str">
        <f t="shared" si="3"/>
        <v>{3,25862}</v>
      </c>
      <c r="P54" t="str">
        <f t="shared" si="4"/>
        <v>{{1,5172}|{3,25862}}</v>
      </c>
    </row>
    <row r="55" spans="1:16" x14ac:dyDescent="0.15">
      <c r="A55">
        <v>54</v>
      </c>
      <c r="B55">
        <v>52000</v>
      </c>
      <c r="C55">
        <v>260</v>
      </c>
      <c r="D55">
        <v>10</v>
      </c>
      <c r="E55">
        <v>5379.4606985294095</v>
      </c>
      <c r="F55">
        <v>26897.303492647065</v>
      </c>
      <c r="G55">
        <v>9145.0831874999985</v>
      </c>
      <c r="I55">
        <f t="shared" si="5"/>
        <v>2000</v>
      </c>
      <c r="J55">
        <f t="shared" si="1"/>
        <v>5379</v>
      </c>
      <c r="K55">
        <f t="shared" si="1"/>
        <v>26897</v>
      </c>
      <c r="M55" t="str">
        <f t="shared" si="2"/>
        <v>{1,5379}</v>
      </c>
      <c r="N55" t="str">
        <f t="shared" si="3"/>
        <v>{3,26897}</v>
      </c>
      <c r="P55" t="str">
        <f t="shared" si="4"/>
        <v>{{1,5379}|{3,26897}}</v>
      </c>
    </row>
    <row r="56" spans="1:16" x14ac:dyDescent="0.15">
      <c r="A56">
        <v>55</v>
      </c>
      <c r="B56">
        <v>54000</v>
      </c>
      <c r="C56">
        <v>270</v>
      </c>
      <c r="D56">
        <v>10</v>
      </c>
      <c r="E56">
        <v>5586.3630330882334</v>
      </c>
      <c r="F56">
        <v>27931.815165441185</v>
      </c>
      <c r="G56">
        <v>9496.8171562499992</v>
      </c>
      <c r="I56">
        <f t="shared" si="5"/>
        <v>2000</v>
      </c>
      <c r="J56">
        <f t="shared" si="1"/>
        <v>5586</v>
      </c>
      <c r="K56">
        <f t="shared" si="1"/>
        <v>27931</v>
      </c>
      <c r="M56" t="str">
        <f t="shared" si="2"/>
        <v>{1,5586}</v>
      </c>
      <c r="N56" t="str">
        <f t="shared" si="3"/>
        <v>{3,27931}</v>
      </c>
      <c r="P56" t="str">
        <f t="shared" si="4"/>
        <v>{{1,5586}|{3,27931}}</v>
      </c>
    </row>
    <row r="57" spans="1:16" x14ac:dyDescent="0.15">
      <c r="A57">
        <v>56</v>
      </c>
      <c r="B57">
        <v>56000</v>
      </c>
      <c r="C57">
        <v>280</v>
      </c>
      <c r="D57">
        <v>10</v>
      </c>
      <c r="E57">
        <v>5793.2653676470554</v>
      </c>
      <c r="F57">
        <v>28966.326838235298</v>
      </c>
      <c r="G57">
        <v>9848.5511249999981</v>
      </c>
      <c r="I57">
        <f t="shared" si="5"/>
        <v>2000</v>
      </c>
      <c r="J57">
        <f t="shared" si="1"/>
        <v>5793</v>
      </c>
      <c r="K57">
        <f t="shared" si="1"/>
        <v>28966</v>
      </c>
      <c r="M57" t="str">
        <f t="shared" si="2"/>
        <v>{1,5793}</v>
      </c>
      <c r="N57" t="str">
        <f t="shared" si="3"/>
        <v>{3,28966}</v>
      </c>
      <c r="P57" t="str">
        <f t="shared" si="4"/>
        <v>{{1,5793}|{3,28966}}</v>
      </c>
    </row>
    <row r="58" spans="1:16" x14ac:dyDescent="0.15">
      <c r="A58">
        <v>57</v>
      </c>
      <c r="B58">
        <v>58000</v>
      </c>
      <c r="C58">
        <v>290</v>
      </c>
      <c r="D58">
        <v>10</v>
      </c>
      <c r="E58">
        <v>6000.1677022058793</v>
      </c>
      <c r="F58">
        <v>30000.838511029422</v>
      </c>
      <c r="G58">
        <v>10200.285093749999</v>
      </c>
      <c r="I58">
        <f t="shared" si="5"/>
        <v>2000</v>
      </c>
      <c r="J58">
        <f t="shared" si="1"/>
        <v>6000</v>
      </c>
      <c r="K58">
        <f t="shared" si="1"/>
        <v>30000</v>
      </c>
      <c r="M58" t="str">
        <f t="shared" si="2"/>
        <v>{1,6000}</v>
      </c>
      <c r="N58" t="str">
        <f t="shared" si="3"/>
        <v>{3,30000}</v>
      </c>
      <c r="P58" t="str">
        <f t="shared" si="4"/>
        <v>{{1,6000}|{3,30000}}</v>
      </c>
    </row>
    <row r="59" spans="1:16" x14ac:dyDescent="0.15">
      <c r="A59">
        <v>58</v>
      </c>
      <c r="B59">
        <v>60000</v>
      </c>
      <c r="C59">
        <v>300</v>
      </c>
      <c r="D59">
        <v>10</v>
      </c>
      <c r="E59">
        <v>6207.0700367647032</v>
      </c>
      <c r="F59">
        <v>31035.350183823542</v>
      </c>
      <c r="G59">
        <v>10552.0190625</v>
      </c>
      <c r="I59">
        <f t="shared" si="5"/>
        <v>2000</v>
      </c>
      <c r="J59">
        <f t="shared" si="1"/>
        <v>6207</v>
      </c>
      <c r="K59">
        <f t="shared" si="1"/>
        <v>31035</v>
      </c>
      <c r="M59" t="str">
        <f t="shared" si="2"/>
        <v>{1,6207}</v>
      </c>
      <c r="N59" t="str">
        <f t="shared" si="3"/>
        <v>{3,31035}</v>
      </c>
      <c r="P59" t="str">
        <f t="shared" si="4"/>
        <v>{{1,6207}|{3,31035}}</v>
      </c>
    </row>
    <row r="60" spans="1:16" x14ac:dyDescent="0.15">
      <c r="A60">
        <v>59</v>
      </c>
      <c r="B60">
        <v>62000</v>
      </c>
      <c r="C60">
        <v>310</v>
      </c>
      <c r="D60">
        <v>10</v>
      </c>
      <c r="E60">
        <v>6413.9723713235262</v>
      </c>
      <c r="F60">
        <v>32069.861856617656</v>
      </c>
      <c r="G60">
        <v>10903.753031249998</v>
      </c>
      <c r="I60">
        <f t="shared" si="5"/>
        <v>2000</v>
      </c>
      <c r="J60">
        <f t="shared" si="1"/>
        <v>6413</v>
      </c>
      <c r="K60">
        <f t="shared" si="1"/>
        <v>32069</v>
      </c>
      <c r="M60" t="str">
        <f t="shared" si="2"/>
        <v>{1,6413}</v>
      </c>
      <c r="N60" t="str">
        <f t="shared" si="3"/>
        <v>{3,32069}</v>
      </c>
      <c r="P60" t="str">
        <f t="shared" si="4"/>
        <v>{{1,6413}|{3,32069}}</v>
      </c>
    </row>
    <row r="61" spans="1:16" x14ac:dyDescent="0.15">
      <c r="A61">
        <v>60</v>
      </c>
      <c r="B61">
        <v>64000</v>
      </c>
      <c r="C61">
        <v>320</v>
      </c>
      <c r="D61">
        <v>10</v>
      </c>
      <c r="E61">
        <v>6620.8747058823492</v>
      </c>
      <c r="F61">
        <v>33104.373529411772</v>
      </c>
      <c r="G61">
        <v>11255.486999999997</v>
      </c>
      <c r="I61">
        <f t="shared" si="5"/>
        <v>2000</v>
      </c>
      <c r="J61">
        <f t="shared" si="1"/>
        <v>6620</v>
      </c>
      <c r="K61">
        <f t="shared" si="1"/>
        <v>33104</v>
      </c>
      <c r="M61" t="str">
        <f t="shared" si="2"/>
        <v>{1,6620}</v>
      </c>
      <c r="N61" t="str">
        <f t="shared" si="3"/>
        <v>{3,33104}</v>
      </c>
      <c r="P61" t="str">
        <f t="shared" si="4"/>
        <v>{{1,6620}|{3,33104}}</v>
      </c>
    </row>
    <row r="62" spans="1:16" x14ac:dyDescent="0.15">
      <c r="A62">
        <v>61</v>
      </c>
      <c r="B62">
        <v>66000</v>
      </c>
      <c r="C62">
        <v>330</v>
      </c>
      <c r="D62">
        <v>10</v>
      </c>
      <c r="E62">
        <v>6827.7770404411731</v>
      </c>
      <c r="F62">
        <v>34138.885202205893</v>
      </c>
      <c r="G62">
        <v>11607.220968749998</v>
      </c>
      <c r="I62">
        <f t="shared" si="5"/>
        <v>2000</v>
      </c>
      <c r="J62">
        <f t="shared" si="1"/>
        <v>6827</v>
      </c>
      <c r="K62">
        <f t="shared" si="1"/>
        <v>34138</v>
      </c>
      <c r="M62" t="str">
        <f t="shared" si="2"/>
        <v>{1,6827}</v>
      </c>
      <c r="N62" t="str">
        <f t="shared" si="3"/>
        <v>{3,34138}</v>
      </c>
      <c r="P62" t="str">
        <f t="shared" si="4"/>
        <v>{{1,6827}|{3,34138}}</v>
      </c>
    </row>
    <row r="63" spans="1:16" x14ac:dyDescent="0.15">
      <c r="A63">
        <v>62</v>
      </c>
      <c r="B63">
        <v>68000</v>
      </c>
      <c r="C63">
        <v>340</v>
      </c>
      <c r="D63">
        <v>10</v>
      </c>
      <c r="E63">
        <v>7034.6793749999961</v>
      </c>
      <c r="F63">
        <v>35173.396875000006</v>
      </c>
      <c r="G63">
        <v>11958.954937499997</v>
      </c>
      <c r="I63">
        <f t="shared" si="5"/>
        <v>2000</v>
      </c>
      <c r="J63">
        <f t="shared" si="1"/>
        <v>7034</v>
      </c>
      <c r="K63">
        <f t="shared" si="1"/>
        <v>35173</v>
      </c>
      <c r="M63" t="str">
        <f t="shared" si="2"/>
        <v>{1,7034}</v>
      </c>
      <c r="N63" t="str">
        <f t="shared" si="3"/>
        <v>{3,35173}</v>
      </c>
      <c r="P63" t="str">
        <f t="shared" si="4"/>
        <v>{{1,7034}|{3,35173}}</v>
      </c>
    </row>
    <row r="64" spans="1:16" x14ac:dyDescent="0.15">
      <c r="A64">
        <v>63</v>
      </c>
      <c r="B64">
        <v>70000</v>
      </c>
      <c r="C64">
        <v>350</v>
      </c>
      <c r="D64">
        <v>10</v>
      </c>
      <c r="E64">
        <v>7241.58170955882</v>
      </c>
      <c r="F64">
        <v>36207.908547794126</v>
      </c>
      <c r="G64">
        <v>12310.688906249998</v>
      </c>
      <c r="I64">
        <f t="shared" si="5"/>
        <v>2000</v>
      </c>
      <c r="J64">
        <f t="shared" si="1"/>
        <v>7241</v>
      </c>
      <c r="K64">
        <f t="shared" si="1"/>
        <v>36207</v>
      </c>
      <c r="M64" t="str">
        <f t="shared" si="2"/>
        <v>{1,7241}</v>
      </c>
      <c r="N64" t="str">
        <f t="shared" si="3"/>
        <v>{3,36207}</v>
      </c>
      <c r="P64" t="str">
        <f t="shared" si="4"/>
        <v>{{1,7241}|{3,36207}}</v>
      </c>
    </row>
    <row r="65" spans="1:16" x14ac:dyDescent="0.15">
      <c r="A65">
        <v>64</v>
      </c>
      <c r="B65">
        <v>72000</v>
      </c>
      <c r="C65">
        <v>360</v>
      </c>
      <c r="D65">
        <v>10</v>
      </c>
      <c r="E65">
        <v>7448.4840441176439</v>
      </c>
      <c r="F65">
        <v>37242.420220588247</v>
      </c>
      <c r="G65">
        <v>12662.422875</v>
      </c>
      <c r="I65">
        <f t="shared" si="5"/>
        <v>2000</v>
      </c>
      <c r="J65">
        <f t="shared" si="1"/>
        <v>7448</v>
      </c>
      <c r="K65">
        <f t="shared" si="1"/>
        <v>37242</v>
      </c>
      <c r="M65" t="str">
        <f t="shared" si="2"/>
        <v>{1,7448}</v>
      </c>
      <c r="N65" t="str">
        <f t="shared" si="3"/>
        <v>{3,37242}</v>
      </c>
      <c r="P65" t="str">
        <f t="shared" si="4"/>
        <v>{{1,7448}|{3,37242}}</v>
      </c>
    </row>
    <row r="66" spans="1:16" x14ac:dyDescent="0.15">
      <c r="A66">
        <v>65</v>
      </c>
      <c r="B66">
        <v>74000</v>
      </c>
      <c r="C66">
        <v>370</v>
      </c>
      <c r="D66">
        <v>10</v>
      </c>
      <c r="E66">
        <v>7655.3863786764659</v>
      </c>
      <c r="F66">
        <v>38276.93189338236</v>
      </c>
      <c r="G66">
        <v>13014.156843749995</v>
      </c>
      <c r="I66">
        <f t="shared" si="5"/>
        <v>2000</v>
      </c>
      <c r="J66">
        <f t="shared" si="1"/>
        <v>7655</v>
      </c>
      <c r="K66">
        <f t="shared" si="1"/>
        <v>38276</v>
      </c>
      <c r="M66" t="str">
        <f t="shared" si="2"/>
        <v>{1,7655}</v>
      </c>
      <c r="N66" t="str">
        <f t="shared" si="3"/>
        <v>{3,38276}</v>
      </c>
      <c r="P66" t="str">
        <f t="shared" si="4"/>
        <v>{{1,7655}|{3,38276}}</v>
      </c>
    </row>
    <row r="67" spans="1:16" x14ac:dyDescent="0.15">
      <c r="A67">
        <v>66</v>
      </c>
      <c r="B67">
        <v>76000</v>
      </c>
      <c r="C67">
        <v>380</v>
      </c>
      <c r="D67">
        <v>10</v>
      </c>
      <c r="E67">
        <v>7862.2887132352898</v>
      </c>
      <c r="F67">
        <v>39311.44356617648</v>
      </c>
      <c r="G67">
        <v>13365.890812499998</v>
      </c>
      <c r="I67">
        <f t="shared" si="5"/>
        <v>2000</v>
      </c>
      <c r="J67">
        <f t="shared" ref="J67:K101" si="6">INT(E67)</f>
        <v>7862</v>
      </c>
      <c r="K67">
        <f t="shared" si="6"/>
        <v>39311</v>
      </c>
      <c r="M67" t="str">
        <f t="shared" ref="M67:M101" si="7">"{"&amp;1&amp;","&amp;J67&amp;"}"</f>
        <v>{1,7862}</v>
      </c>
      <c r="N67" t="str">
        <f t="shared" ref="N67:N101" si="8">"{"&amp;3&amp;","&amp;K67&amp;"}"</f>
        <v>{3,39311}</v>
      </c>
      <c r="P67" t="str">
        <f t="shared" si="4"/>
        <v>{{1,7862}|{3,39311}}</v>
      </c>
    </row>
    <row r="68" spans="1:16" x14ac:dyDescent="0.15">
      <c r="A68">
        <v>67</v>
      </c>
      <c r="B68">
        <v>78000</v>
      </c>
      <c r="C68">
        <v>390</v>
      </c>
      <c r="D68">
        <v>10</v>
      </c>
      <c r="E68">
        <v>8069.1910477941128</v>
      </c>
      <c r="F68">
        <v>40345.955238970593</v>
      </c>
      <c r="G68">
        <v>13717.624781249997</v>
      </c>
      <c r="I68">
        <f t="shared" si="5"/>
        <v>2000</v>
      </c>
      <c r="J68">
        <f t="shared" si="6"/>
        <v>8069</v>
      </c>
      <c r="K68">
        <f t="shared" si="6"/>
        <v>40345</v>
      </c>
      <c r="M68" t="str">
        <f t="shared" si="7"/>
        <v>{1,8069}</v>
      </c>
      <c r="N68" t="str">
        <f t="shared" si="8"/>
        <v>{3,40345}</v>
      </c>
      <c r="P68" t="str">
        <f t="shared" ref="P68:P101" si="9">"{"&amp;M68&amp;"|"&amp;N68&amp;"}"</f>
        <v>{{1,8069}|{3,40345}}</v>
      </c>
    </row>
    <row r="69" spans="1:16" x14ac:dyDescent="0.15">
      <c r="A69">
        <v>68</v>
      </c>
      <c r="B69">
        <v>80000</v>
      </c>
      <c r="C69">
        <v>400</v>
      </c>
      <c r="D69">
        <v>10</v>
      </c>
      <c r="E69">
        <v>8276.0933823529376</v>
      </c>
      <c r="F69">
        <v>41380.466911764714</v>
      </c>
      <c r="G69">
        <v>14069.358749999999</v>
      </c>
      <c r="I69">
        <f t="shared" si="5"/>
        <v>2000</v>
      </c>
      <c r="J69">
        <f t="shared" si="6"/>
        <v>8276</v>
      </c>
      <c r="K69">
        <f t="shared" si="6"/>
        <v>41380</v>
      </c>
      <c r="M69" t="str">
        <f t="shared" si="7"/>
        <v>{1,8276}</v>
      </c>
      <c r="N69" t="str">
        <f t="shared" si="8"/>
        <v>{3,41380}</v>
      </c>
      <c r="P69" t="str">
        <f t="shared" si="9"/>
        <v>{{1,8276}|{3,41380}}</v>
      </c>
    </row>
    <row r="70" spans="1:16" x14ac:dyDescent="0.15">
      <c r="A70">
        <v>69</v>
      </c>
      <c r="B70">
        <v>82000</v>
      </c>
      <c r="C70">
        <v>410</v>
      </c>
      <c r="D70">
        <v>10</v>
      </c>
      <c r="E70">
        <v>8482.9957169117606</v>
      </c>
      <c r="F70">
        <v>42414.978584558834</v>
      </c>
      <c r="G70">
        <v>14421.092718749998</v>
      </c>
      <c r="I70">
        <f t="shared" ref="I70:I101" si="10">B70-B69</f>
        <v>2000</v>
      </c>
      <c r="J70">
        <f t="shared" si="6"/>
        <v>8482</v>
      </c>
      <c r="K70">
        <f t="shared" si="6"/>
        <v>42414</v>
      </c>
      <c r="M70" t="str">
        <f t="shared" si="7"/>
        <v>{1,8482}</v>
      </c>
      <c r="N70" t="str">
        <f t="shared" si="8"/>
        <v>{3,42414}</v>
      </c>
      <c r="P70" t="str">
        <f t="shared" si="9"/>
        <v>{{1,8482}|{3,42414}}</v>
      </c>
    </row>
    <row r="71" spans="1:16" x14ac:dyDescent="0.15">
      <c r="A71">
        <v>70</v>
      </c>
      <c r="B71">
        <v>84000</v>
      </c>
      <c r="C71">
        <v>420</v>
      </c>
      <c r="D71">
        <v>10</v>
      </c>
      <c r="E71">
        <v>8689.8980514705836</v>
      </c>
      <c r="F71">
        <v>43449.490257352947</v>
      </c>
      <c r="G71">
        <v>14772.826687499997</v>
      </c>
      <c r="I71">
        <f t="shared" si="10"/>
        <v>2000</v>
      </c>
      <c r="J71">
        <f t="shared" si="6"/>
        <v>8689</v>
      </c>
      <c r="K71">
        <f t="shared" si="6"/>
        <v>43449</v>
      </c>
      <c r="M71" t="str">
        <f t="shared" si="7"/>
        <v>{1,8689}</v>
      </c>
      <c r="N71" t="str">
        <f t="shared" si="8"/>
        <v>{3,43449}</v>
      </c>
      <c r="P71" t="str">
        <f t="shared" si="9"/>
        <v>{{1,8689}|{3,43449}}</v>
      </c>
    </row>
    <row r="72" spans="1:16" x14ac:dyDescent="0.15">
      <c r="A72">
        <v>71</v>
      </c>
      <c r="B72">
        <v>86000</v>
      </c>
      <c r="C72">
        <v>430</v>
      </c>
      <c r="D72">
        <v>10</v>
      </c>
      <c r="E72">
        <v>8896.8003860294066</v>
      </c>
      <c r="F72">
        <v>44484.001930147067</v>
      </c>
      <c r="G72">
        <v>15124.560656249996</v>
      </c>
      <c r="I72">
        <f t="shared" si="10"/>
        <v>2000</v>
      </c>
      <c r="J72">
        <f t="shared" si="6"/>
        <v>8896</v>
      </c>
      <c r="K72">
        <f t="shared" si="6"/>
        <v>44484</v>
      </c>
      <c r="M72" t="str">
        <f t="shared" si="7"/>
        <v>{1,8896}</v>
      </c>
      <c r="N72" t="str">
        <f t="shared" si="8"/>
        <v>{3,44484}</v>
      </c>
      <c r="P72" t="str">
        <f t="shared" si="9"/>
        <v>{{1,8896}|{3,44484}}</v>
      </c>
    </row>
    <row r="73" spans="1:16" x14ac:dyDescent="0.15">
      <c r="A73">
        <v>72</v>
      </c>
      <c r="B73">
        <v>88000</v>
      </c>
      <c r="C73">
        <v>440</v>
      </c>
      <c r="D73">
        <v>10</v>
      </c>
      <c r="E73">
        <v>9103.7027205882296</v>
      </c>
      <c r="F73">
        <v>45518.513602941181</v>
      </c>
      <c r="G73">
        <v>15476.294624999995</v>
      </c>
      <c r="I73">
        <f t="shared" si="10"/>
        <v>2000</v>
      </c>
      <c r="J73">
        <f t="shared" si="6"/>
        <v>9103</v>
      </c>
      <c r="K73">
        <f t="shared" si="6"/>
        <v>45518</v>
      </c>
      <c r="M73" t="str">
        <f t="shared" si="7"/>
        <v>{1,9103}</v>
      </c>
      <c r="N73" t="str">
        <f t="shared" si="8"/>
        <v>{3,45518}</v>
      </c>
      <c r="P73" t="str">
        <f t="shared" si="9"/>
        <v>{{1,9103}|{3,45518}}</v>
      </c>
    </row>
    <row r="74" spans="1:16" x14ac:dyDescent="0.15">
      <c r="A74">
        <v>73</v>
      </c>
      <c r="B74">
        <v>90000</v>
      </c>
      <c r="C74">
        <v>450</v>
      </c>
      <c r="D74">
        <v>10</v>
      </c>
      <c r="E74">
        <v>9310.6050551470544</v>
      </c>
      <c r="F74">
        <v>46553.025275735301</v>
      </c>
      <c r="G74">
        <v>15828.028593749998</v>
      </c>
      <c r="I74">
        <f t="shared" si="10"/>
        <v>2000</v>
      </c>
      <c r="J74">
        <f t="shared" si="6"/>
        <v>9310</v>
      </c>
      <c r="K74">
        <f t="shared" si="6"/>
        <v>46553</v>
      </c>
      <c r="M74" t="str">
        <f t="shared" si="7"/>
        <v>{1,9310}</v>
      </c>
      <c r="N74" t="str">
        <f t="shared" si="8"/>
        <v>{3,46553}</v>
      </c>
      <c r="P74" t="str">
        <f t="shared" si="9"/>
        <v>{{1,9310}|{3,46553}}</v>
      </c>
    </row>
    <row r="75" spans="1:16" x14ac:dyDescent="0.15">
      <c r="A75">
        <v>74</v>
      </c>
      <c r="B75">
        <v>92000</v>
      </c>
      <c r="C75">
        <v>460</v>
      </c>
      <c r="D75">
        <v>10</v>
      </c>
      <c r="E75">
        <v>9517.5073897058774</v>
      </c>
      <c r="F75">
        <v>47587.536948529421</v>
      </c>
      <c r="G75">
        <v>16179.762562499996</v>
      </c>
      <c r="I75">
        <f t="shared" si="10"/>
        <v>2000</v>
      </c>
      <c r="J75">
        <f t="shared" si="6"/>
        <v>9517</v>
      </c>
      <c r="K75">
        <f t="shared" si="6"/>
        <v>47587</v>
      </c>
      <c r="M75" t="str">
        <f t="shared" si="7"/>
        <v>{1,9517}</v>
      </c>
      <c r="N75" t="str">
        <f t="shared" si="8"/>
        <v>{3,47587}</v>
      </c>
      <c r="P75" t="str">
        <f t="shared" si="9"/>
        <v>{{1,9517}|{3,47587}}</v>
      </c>
    </row>
    <row r="76" spans="1:16" x14ac:dyDescent="0.15">
      <c r="A76">
        <v>75</v>
      </c>
      <c r="B76">
        <v>94000</v>
      </c>
      <c r="C76">
        <v>470</v>
      </c>
      <c r="D76">
        <v>10</v>
      </c>
      <c r="E76">
        <v>9724.4097242647022</v>
      </c>
      <c r="F76">
        <v>48622.048621323542</v>
      </c>
      <c r="G76">
        <v>16531.496531249999</v>
      </c>
      <c r="I76">
        <f t="shared" si="10"/>
        <v>2000</v>
      </c>
      <c r="J76">
        <f t="shared" si="6"/>
        <v>9724</v>
      </c>
      <c r="K76">
        <f t="shared" si="6"/>
        <v>48622</v>
      </c>
      <c r="M76" t="str">
        <f t="shared" si="7"/>
        <v>{1,9724}</v>
      </c>
      <c r="N76" t="str">
        <f t="shared" si="8"/>
        <v>{3,48622}</v>
      </c>
      <c r="P76" t="str">
        <f t="shared" si="9"/>
        <v>{{1,9724}|{3,48622}}</v>
      </c>
    </row>
    <row r="77" spans="1:16" x14ac:dyDescent="0.15">
      <c r="A77">
        <v>76</v>
      </c>
      <c r="B77">
        <v>96000</v>
      </c>
      <c r="C77">
        <v>480</v>
      </c>
      <c r="D77">
        <v>10</v>
      </c>
      <c r="E77">
        <v>9931.3120588235251</v>
      </c>
      <c r="F77">
        <v>49656.560294117655</v>
      </c>
      <c r="G77">
        <v>16883.230499999998</v>
      </c>
      <c r="I77">
        <f t="shared" si="10"/>
        <v>2000</v>
      </c>
      <c r="J77">
        <f t="shared" si="6"/>
        <v>9931</v>
      </c>
      <c r="K77">
        <f t="shared" si="6"/>
        <v>49656</v>
      </c>
      <c r="M77" t="str">
        <f t="shared" si="7"/>
        <v>{1,9931}</v>
      </c>
      <c r="N77" t="str">
        <f t="shared" si="8"/>
        <v>{3,49656}</v>
      </c>
      <c r="P77" t="str">
        <f t="shared" si="9"/>
        <v>{{1,9931}|{3,49656}}</v>
      </c>
    </row>
    <row r="78" spans="1:16" x14ac:dyDescent="0.15">
      <c r="A78">
        <v>77</v>
      </c>
      <c r="B78">
        <v>98000</v>
      </c>
      <c r="C78">
        <v>490</v>
      </c>
      <c r="D78">
        <v>10</v>
      </c>
      <c r="E78">
        <v>10138.214393382348</v>
      </c>
      <c r="F78">
        <v>50691.071966911775</v>
      </c>
      <c r="G78">
        <v>17234.964468749997</v>
      </c>
      <c r="I78">
        <f t="shared" si="10"/>
        <v>2000</v>
      </c>
      <c r="J78">
        <f t="shared" si="6"/>
        <v>10138</v>
      </c>
      <c r="K78">
        <f t="shared" si="6"/>
        <v>50691</v>
      </c>
      <c r="M78" t="str">
        <f t="shared" si="7"/>
        <v>{1,10138}</v>
      </c>
      <c r="N78" t="str">
        <f t="shared" si="8"/>
        <v>{3,50691}</v>
      </c>
      <c r="P78" t="str">
        <f t="shared" si="9"/>
        <v>{{1,10138}|{3,50691}}</v>
      </c>
    </row>
    <row r="79" spans="1:16" x14ac:dyDescent="0.15">
      <c r="A79">
        <v>78</v>
      </c>
      <c r="B79">
        <v>100000</v>
      </c>
      <c r="C79">
        <v>500</v>
      </c>
      <c r="D79">
        <v>10</v>
      </c>
      <c r="E79">
        <v>10345.116727941173</v>
      </c>
      <c r="F79">
        <v>51725.583639705903</v>
      </c>
      <c r="G79">
        <v>17586.698437499999</v>
      </c>
      <c r="I79">
        <f t="shared" si="10"/>
        <v>2000</v>
      </c>
      <c r="J79">
        <f t="shared" si="6"/>
        <v>10345</v>
      </c>
      <c r="K79">
        <f t="shared" si="6"/>
        <v>51725</v>
      </c>
      <c r="M79" t="str">
        <f t="shared" si="7"/>
        <v>{1,10345}</v>
      </c>
      <c r="N79" t="str">
        <f t="shared" si="8"/>
        <v>{3,51725}</v>
      </c>
      <c r="P79" t="str">
        <f t="shared" si="9"/>
        <v>{{1,10345}|{3,51725}}</v>
      </c>
    </row>
    <row r="80" spans="1:16" x14ac:dyDescent="0.15">
      <c r="A80">
        <v>79</v>
      </c>
      <c r="B80">
        <v>102000</v>
      </c>
      <c r="C80">
        <v>510</v>
      </c>
      <c r="D80">
        <v>10</v>
      </c>
      <c r="E80">
        <v>10552.019062499996</v>
      </c>
      <c r="F80">
        <v>52760.095312500016</v>
      </c>
      <c r="G80">
        <v>17938.432406249998</v>
      </c>
      <c r="I80">
        <f t="shared" si="10"/>
        <v>2000</v>
      </c>
      <c r="J80">
        <f t="shared" si="6"/>
        <v>10552</v>
      </c>
      <c r="K80">
        <f t="shared" si="6"/>
        <v>52760</v>
      </c>
      <c r="M80" t="str">
        <f t="shared" si="7"/>
        <v>{1,10552}</v>
      </c>
      <c r="N80" t="str">
        <f t="shared" si="8"/>
        <v>{3,52760}</v>
      </c>
      <c r="P80" t="str">
        <f t="shared" si="9"/>
        <v>{{1,10552}|{3,52760}}</v>
      </c>
    </row>
    <row r="81" spans="1:16" x14ac:dyDescent="0.15">
      <c r="A81">
        <v>80</v>
      </c>
      <c r="B81">
        <v>104000</v>
      </c>
      <c r="C81">
        <v>520</v>
      </c>
      <c r="D81">
        <v>10</v>
      </c>
      <c r="E81">
        <v>10758.921397058819</v>
      </c>
      <c r="F81">
        <v>53794.606985294129</v>
      </c>
      <c r="G81">
        <v>18290.166374999997</v>
      </c>
      <c r="I81">
        <f t="shared" si="10"/>
        <v>2000</v>
      </c>
      <c r="J81">
        <f t="shared" si="6"/>
        <v>10758</v>
      </c>
      <c r="K81">
        <f t="shared" si="6"/>
        <v>53794</v>
      </c>
      <c r="M81" t="str">
        <f t="shared" si="7"/>
        <v>{1,10758}</v>
      </c>
      <c r="N81" t="str">
        <f t="shared" si="8"/>
        <v>{3,53794}</v>
      </c>
      <c r="P81" t="str">
        <f t="shared" si="9"/>
        <v>{{1,10758}|{3,53794}}</v>
      </c>
    </row>
    <row r="82" spans="1:16" x14ac:dyDescent="0.15">
      <c r="A82">
        <v>81</v>
      </c>
      <c r="B82">
        <v>106000</v>
      </c>
      <c r="C82">
        <v>530</v>
      </c>
      <c r="D82">
        <v>10</v>
      </c>
      <c r="E82">
        <v>10965.82373161764</v>
      </c>
      <c r="F82">
        <v>54829.118658088242</v>
      </c>
      <c r="G82">
        <v>18641.900343749996</v>
      </c>
      <c r="I82">
        <f t="shared" si="10"/>
        <v>2000</v>
      </c>
      <c r="J82">
        <f t="shared" si="6"/>
        <v>10965</v>
      </c>
      <c r="K82">
        <f t="shared" si="6"/>
        <v>54829</v>
      </c>
      <c r="M82" t="str">
        <f t="shared" si="7"/>
        <v>{1,10965}</v>
      </c>
      <c r="N82" t="str">
        <f t="shared" si="8"/>
        <v>{3,54829}</v>
      </c>
      <c r="P82" t="str">
        <f t="shared" si="9"/>
        <v>{{1,10965}|{3,54829}}</v>
      </c>
    </row>
    <row r="83" spans="1:16" x14ac:dyDescent="0.15">
      <c r="A83">
        <v>82</v>
      </c>
      <c r="B83">
        <v>108000</v>
      </c>
      <c r="C83">
        <v>540</v>
      </c>
      <c r="D83">
        <v>10</v>
      </c>
      <c r="E83">
        <v>11172.726066176467</v>
      </c>
      <c r="F83">
        <v>55863.63033088237</v>
      </c>
      <c r="G83">
        <v>18993.634312499998</v>
      </c>
      <c r="I83">
        <f t="shared" si="10"/>
        <v>2000</v>
      </c>
      <c r="J83">
        <f t="shared" si="6"/>
        <v>11172</v>
      </c>
      <c r="K83">
        <f t="shared" si="6"/>
        <v>55863</v>
      </c>
      <c r="M83" t="str">
        <f t="shared" si="7"/>
        <v>{1,11172}</v>
      </c>
      <c r="N83" t="str">
        <f t="shared" si="8"/>
        <v>{3,55863}</v>
      </c>
      <c r="P83" t="str">
        <f t="shared" si="9"/>
        <v>{{1,11172}|{3,55863}}</v>
      </c>
    </row>
    <row r="84" spans="1:16" x14ac:dyDescent="0.15">
      <c r="A84">
        <v>83</v>
      </c>
      <c r="B84">
        <v>110000</v>
      </c>
      <c r="C84">
        <v>550</v>
      </c>
      <c r="D84">
        <v>10</v>
      </c>
      <c r="E84">
        <v>11379.628400735288</v>
      </c>
      <c r="F84">
        <v>56898.142003676483</v>
      </c>
      <c r="G84">
        <v>19345.368281249997</v>
      </c>
      <c r="I84">
        <f t="shared" si="10"/>
        <v>2000</v>
      </c>
      <c r="J84">
        <f t="shared" si="6"/>
        <v>11379</v>
      </c>
      <c r="K84">
        <f t="shared" si="6"/>
        <v>56898</v>
      </c>
      <c r="M84" t="str">
        <f t="shared" si="7"/>
        <v>{1,11379}</v>
      </c>
      <c r="N84" t="str">
        <f t="shared" si="8"/>
        <v>{3,56898}</v>
      </c>
      <c r="P84" t="str">
        <f t="shared" si="9"/>
        <v>{{1,11379}|{3,56898}}</v>
      </c>
    </row>
    <row r="85" spans="1:16" x14ac:dyDescent="0.15">
      <c r="A85">
        <v>84</v>
      </c>
      <c r="B85">
        <v>112000</v>
      </c>
      <c r="C85">
        <v>560</v>
      </c>
      <c r="D85">
        <v>10</v>
      </c>
      <c r="E85">
        <v>11586.530735294111</v>
      </c>
      <c r="F85">
        <v>57932.653676470596</v>
      </c>
      <c r="G85">
        <v>19697.102249999996</v>
      </c>
      <c r="I85">
        <f t="shared" si="10"/>
        <v>2000</v>
      </c>
      <c r="J85">
        <f t="shared" si="6"/>
        <v>11586</v>
      </c>
      <c r="K85">
        <f t="shared" si="6"/>
        <v>57932</v>
      </c>
      <c r="M85" t="str">
        <f t="shared" si="7"/>
        <v>{1,11586}</v>
      </c>
      <c r="N85" t="str">
        <f t="shared" si="8"/>
        <v>{3,57932}</v>
      </c>
      <c r="P85" t="str">
        <f t="shared" si="9"/>
        <v>{{1,11586}|{3,57932}}</v>
      </c>
    </row>
    <row r="86" spans="1:16" x14ac:dyDescent="0.15">
      <c r="A86">
        <v>85</v>
      </c>
      <c r="B86">
        <v>114000</v>
      </c>
      <c r="C86">
        <v>570</v>
      </c>
      <c r="D86">
        <v>10</v>
      </c>
      <c r="E86">
        <v>11793.433069852936</v>
      </c>
      <c r="F86">
        <v>58967.165349264731</v>
      </c>
      <c r="G86">
        <v>20048.836218749999</v>
      </c>
      <c r="I86">
        <f t="shared" si="10"/>
        <v>2000</v>
      </c>
      <c r="J86">
        <f t="shared" si="6"/>
        <v>11793</v>
      </c>
      <c r="K86">
        <f t="shared" si="6"/>
        <v>58967</v>
      </c>
      <c r="M86" t="str">
        <f t="shared" si="7"/>
        <v>{1,11793}</v>
      </c>
      <c r="N86" t="str">
        <f t="shared" si="8"/>
        <v>{3,58967}</v>
      </c>
      <c r="P86" t="str">
        <f t="shared" si="9"/>
        <v>{{1,11793}|{3,58967}}</v>
      </c>
    </row>
    <row r="87" spans="1:16" x14ac:dyDescent="0.15">
      <c r="A87">
        <v>86</v>
      </c>
      <c r="B87">
        <v>116000</v>
      </c>
      <c r="C87">
        <v>580</v>
      </c>
      <c r="D87">
        <v>10</v>
      </c>
      <c r="E87">
        <v>12000.335404411759</v>
      </c>
      <c r="F87">
        <v>60001.677022058844</v>
      </c>
      <c r="G87">
        <v>20400.570187499998</v>
      </c>
      <c r="I87">
        <f t="shared" si="10"/>
        <v>2000</v>
      </c>
      <c r="J87">
        <f t="shared" si="6"/>
        <v>12000</v>
      </c>
      <c r="K87">
        <f t="shared" si="6"/>
        <v>60001</v>
      </c>
      <c r="M87" t="str">
        <f t="shared" si="7"/>
        <v>{1,12000}</v>
      </c>
      <c r="N87" t="str">
        <f t="shared" si="8"/>
        <v>{3,60001}</v>
      </c>
      <c r="P87" t="str">
        <f t="shared" si="9"/>
        <v>{{1,12000}|{3,60001}}</v>
      </c>
    </row>
    <row r="88" spans="1:16" x14ac:dyDescent="0.15">
      <c r="A88">
        <v>87</v>
      </c>
      <c r="B88">
        <v>118000</v>
      </c>
      <c r="C88">
        <v>590</v>
      </c>
      <c r="D88">
        <v>10</v>
      </c>
      <c r="E88">
        <v>12207.237738970582</v>
      </c>
      <c r="F88">
        <v>61036.188694852957</v>
      </c>
      <c r="G88">
        <v>20752.304156249997</v>
      </c>
      <c r="I88">
        <f t="shared" si="10"/>
        <v>2000</v>
      </c>
      <c r="J88">
        <f t="shared" si="6"/>
        <v>12207</v>
      </c>
      <c r="K88">
        <f t="shared" si="6"/>
        <v>61036</v>
      </c>
      <c r="M88" t="str">
        <f t="shared" si="7"/>
        <v>{1,12207}</v>
      </c>
      <c r="N88" t="str">
        <f t="shared" si="8"/>
        <v>{3,61036}</v>
      </c>
      <c r="P88" t="str">
        <f t="shared" si="9"/>
        <v>{{1,12207}|{3,61036}}</v>
      </c>
    </row>
    <row r="89" spans="1:16" x14ac:dyDescent="0.15">
      <c r="A89">
        <v>88</v>
      </c>
      <c r="B89">
        <v>120000</v>
      </c>
      <c r="C89">
        <v>600</v>
      </c>
      <c r="D89">
        <v>10</v>
      </c>
      <c r="E89">
        <v>12414.140073529406</v>
      </c>
      <c r="F89">
        <v>62070.700367647085</v>
      </c>
      <c r="G89">
        <v>21104.038124999999</v>
      </c>
      <c r="I89">
        <f t="shared" si="10"/>
        <v>2000</v>
      </c>
      <c r="J89">
        <f t="shared" si="6"/>
        <v>12414</v>
      </c>
      <c r="K89">
        <f t="shared" si="6"/>
        <v>62070</v>
      </c>
      <c r="M89" t="str">
        <f t="shared" si="7"/>
        <v>{1,12414}</v>
      </c>
      <c r="N89" t="str">
        <f t="shared" si="8"/>
        <v>{3,62070}</v>
      </c>
      <c r="P89" t="str">
        <f t="shared" si="9"/>
        <v>{{1,12414}|{3,62070}}</v>
      </c>
    </row>
    <row r="90" spans="1:16" x14ac:dyDescent="0.15">
      <c r="A90">
        <v>89</v>
      </c>
      <c r="B90">
        <v>122000</v>
      </c>
      <c r="C90">
        <v>610</v>
      </c>
      <c r="D90">
        <v>10</v>
      </c>
      <c r="E90">
        <v>12621.042408088229</v>
      </c>
      <c r="F90">
        <v>63105.212040441198</v>
      </c>
      <c r="G90">
        <v>21455.772093749998</v>
      </c>
      <c r="I90">
        <f t="shared" si="10"/>
        <v>2000</v>
      </c>
      <c r="J90">
        <f t="shared" si="6"/>
        <v>12621</v>
      </c>
      <c r="K90">
        <f t="shared" si="6"/>
        <v>63105</v>
      </c>
      <c r="M90" t="str">
        <f t="shared" si="7"/>
        <v>{1,12621}</v>
      </c>
      <c r="N90" t="str">
        <f t="shared" si="8"/>
        <v>{3,63105}</v>
      </c>
      <c r="P90" t="str">
        <f t="shared" si="9"/>
        <v>{{1,12621}|{3,63105}}</v>
      </c>
    </row>
    <row r="91" spans="1:16" x14ac:dyDescent="0.15">
      <c r="A91">
        <v>90</v>
      </c>
      <c r="B91">
        <v>124000</v>
      </c>
      <c r="C91">
        <v>620</v>
      </c>
      <c r="D91">
        <v>10</v>
      </c>
      <c r="E91">
        <v>12827.944742647052</v>
      </c>
      <c r="F91">
        <v>64139.723713235311</v>
      </c>
      <c r="G91">
        <v>21807.506062499997</v>
      </c>
      <c r="I91">
        <f t="shared" si="10"/>
        <v>2000</v>
      </c>
      <c r="J91">
        <f t="shared" si="6"/>
        <v>12827</v>
      </c>
      <c r="K91">
        <f t="shared" si="6"/>
        <v>64139</v>
      </c>
      <c r="M91" t="str">
        <f t="shared" si="7"/>
        <v>{1,12827}</v>
      </c>
      <c r="N91" t="str">
        <f t="shared" si="8"/>
        <v>{3,64139}</v>
      </c>
      <c r="P91" t="str">
        <f t="shared" si="9"/>
        <v>{{1,12827}|{3,64139}}</v>
      </c>
    </row>
    <row r="92" spans="1:16" x14ac:dyDescent="0.15">
      <c r="A92">
        <v>91</v>
      </c>
      <c r="B92">
        <v>126000</v>
      </c>
      <c r="C92">
        <v>630</v>
      </c>
      <c r="D92">
        <v>10</v>
      </c>
      <c r="E92">
        <v>13034.847077205875</v>
      </c>
      <c r="F92">
        <v>65174.235386029424</v>
      </c>
      <c r="G92">
        <v>22159.240031249996</v>
      </c>
      <c r="I92">
        <f t="shared" si="10"/>
        <v>2000</v>
      </c>
      <c r="J92">
        <f t="shared" si="6"/>
        <v>13034</v>
      </c>
      <c r="K92">
        <f t="shared" si="6"/>
        <v>65174</v>
      </c>
      <c r="M92" t="str">
        <f t="shared" si="7"/>
        <v>{1,13034}</v>
      </c>
      <c r="N92" t="str">
        <f t="shared" si="8"/>
        <v>{3,65174}</v>
      </c>
      <c r="P92" t="str">
        <f t="shared" si="9"/>
        <v>{{1,13034}|{3,65174}}</v>
      </c>
    </row>
    <row r="93" spans="1:16" x14ac:dyDescent="0.15">
      <c r="A93">
        <v>92</v>
      </c>
      <c r="B93">
        <v>128000</v>
      </c>
      <c r="C93">
        <v>640</v>
      </c>
      <c r="D93">
        <v>10</v>
      </c>
      <c r="E93">
        <v>13241.749411764698</v>
      </c>
      <c r="F93">
        <v>66208.747058823545</v>
      </c>
      <c r="G93">
        <v>22510.973999999995</v>
      </c>
      <c r="I93">
        <f t="shared" si="10"/>
        <v>2000</v>
      </c>
      <c r="J93">
        <f t="shared" si="6"/>
        <v>13241</v>
      </c>
      <c r="K93">
        <f t="shared" si="6"/>
        <v>66208</v>
      </c>
      <c r="M93" t="str">
        <f t="shared" si="7"/>
        <v>{1,13241}</v>
      </c>
      <c r="N93" t="str">
        <f t="shared" si="8"/>
        <v>{3,66208}</v>
      </c>
      <c r="P93" t="str">
        <f t="shared" si="9"/>
        <v>{{1,13241}|{3,66208}}</v>
      </c>
    </row>
    <row r="94" spans="1:16" x14ac:dyDescent="0.15">
      <c r="A94">
        <v>93</v>
      </c>
      <c r="B94">
        <v>130000</v>
      </c>
      <c r="C94">
        <v>650</v>
      </c>
      <c r="D94">
        <v>10</v>
      </c>
      <c r="E94">
        <v>13448.651746323521</v>
      </c>
      <c r="F94">
        <v>67243.25873161765</v>
      </c>
      <c r="G94">
        <v>22862.707968749994</v>
      </c>
      <c r="I94">
        <f t="shared" si="10"/>
        <v>2000</v>
      </c>
      <c r="J94">
        <f t="shared" si="6"/>
        <v>13448</v>
      </c>
      <c r="K94">
        <f t="shared" si="6"/>
        <v>67243</v>
      </c>
      <c r="M94" t="str">
        <f t="shared" si="7"/>
        <v>{1,13448}</v>
      </c>
      <c r="N94" t="str">
        <f t="shared" si="8"/>
        <v>{3,67243}</v>
      </c>
      <c r="P94" t="str">
        <f t="shared" si="9"/>
        <v>{{1,13448}|{3,67243}}</v>
      </c>
    </row>
    <row r="95" spans="1:16" x14ac:dyDescent="0.15">
      <c r="A95">
        <v>94</v>
      </c>
      <c r="B95">
        <v>132000</v>
      </c>
      <c r="C95">
        <v>660</v>
      </c>
      <c r="D95">
        <v>10</v>
      </c>
      <c r="E95">
        <v>13655.554080882346</v>
      </c>
      <c r="F95">
        <v>68277.770404411785</v>
      </c>
      <c r="G95">
        <v>23214.441937499996</v>
      </c>
      <c r="I95">
        <f t="shared" si="10"/>
        <v>2000</v>
      </c>
      <c r="J95">
        <f t="shared" si="6"/>
        <v>13655</v>
      </c>
      <c r="K95">
        <f t="shared" si="6"/>
        <v>68277</v>
      </c>
      <c r="M95" t="str">
        <f t="shared" si="7"/>
        <v>{1,13655}</v>
      </c>
      <c r="N95" t="str">
        <f t="shared" si="8"/>
        <v>{3,68277}</v>
      </c>
      <c r="P95" t="str">
        <f t="shared" si="9"/>
        <v>{{1,13655}|{3,68277}}</v>
      </c>
    </row>
    <row r="96" spans="1:16" x14ac:dyDescent="0.15">
      <c r="A96">
        <v>95</v>
      </c>
      <c r="B96">
        <v>134000</v>
      </c>
      <c r="C96">
        <v>670</v>
      </c>
      <c r="D96">
        <v>10</v>
      </c>
      <c r="E96">
        <v>13862.456415441169</v>
      </c>
      <c r="F96">
        <v>69312.282077205891</v>
      </c>
      <c r="G96">
        <v>23566.175906249995</v>
      </c>
      <c r="I96">
        <f t="shared" si="10"/>
        <v>2000</v>
      </c>
      <c r="J96">
        <f t="shared" si="6"/>
        <v>13862</v>
      </c>
      <c r="K96">
        <f t="shared" si="6"/>
        <v>69312</v>
      </c>
      <c r="M96" t="str">
        <f t="shared" si="7"/>
        <v>{1,13862}</v>
      </c>
      <c r="N96" t="str">
        <f t="shared" si="8"/>
        <v>{3,69312}</v>
      </c>
      <c r="P96" t="str">
        <f t="shared" si="9"/>
        <v>{{1,13862}|{3,69312}}</v>
      </c>
    </row>
    <row r="97" spans="1:16" x14ac:dyDescent="0.15">
      <c r="A97">
        <v>96</v>
      </c>
      <c r="B97">
        <v>136000</v>
      </c>
      <c r="C97">
        <v>680</v>
      </c>
      <c r="D97">
        <v>10</v>
      </c>
      <c r="E97">
        <v>14069.358749999992</v>
      </c>
      <c r="F97">
        <v>70346.793750000012</v>
      </c>
      <c r="G97">
        <v>23917.909874999994</v>
      </c>
      <c r="I97">
        <f t="shared" si="10"/>
        <v>2000</v>
      </c>
      <c r="J97">
        <f t="shared" si="6"/>
        <v>14069</v>
      </c>
      <c r="K97">
        <f t="shared" si="6"/>
        <v>70346</v>
      </c>
      <c r="M97" t="str">
        <f t="shared" si="7"/>
        <v>{1,14069}</v>
      </c>
      <c r="N97" t="str">
        <f t="shared" si="8"/>
        <v>{3,70346}</v>
      </c>
      <c r="P97" t="str">
        <f t="shared" si="9"/>
        <v>{{1,14069}|{3,70346}}</v>
      </c>
    </row>
    <row r="98" spans="1:16" x14ac:dyDescent="0.15">
      <c r="A98">
        <v>97</v>
      </c>
      <c r="B98">
        <v>138000</v>
      </c>
      <c r="C98">
        <v>690</v>
      </c>
      <c r="D98">
        <v>10</v>
      </c>
      <c r="E98">
        <v>14276.261084558817</v>
      </c>
      <c r="F98">
        <v>71381.305422794132</v>
      </c>
      <c r="G98">
        <v>24269.643843749996</v>
      </c>
      <c r="I98">
        <f t="shared" si="10"/>
        <v>2000</v>
      </c>
      <c r="J98">
        <f t="shared" si="6"/>
        <v>14276</v>
      </c>
      <c r="K98">
        <f t="shared" si="6"/>
        <v>71381</v>
      </c>
      <c r="M98" t="str">
        <f t="shared" si="7"/>
        <v>{1,14276}</v>
      </c>
      <c r="N98" t="str">
        <f t="shared" si="8"/>
        <v>{3,71381}</v>
      </c>
      <c r="P98" t="str">
        <f t="shared" si="9"/>
        <v>{{1,14276}|{3,71381}}</v>
      </c>
    </row>
    <row r="99" spans="1:16" x14ac:dyDescent="0.15">
      <c r="A99">
        <v>98</v>
      </c>
      <c r="B99">
        <v>140000</v>
      </c>
      <c r="C99">
        <v>700</v>
      </c>
      <c r="D99">
        <v>10</v>
      </c>
      <c r="E99">
        <v>14483.16341911764</v>
      </c>
      <c r="F99">
        <v>72415.817095588252</v>
      </c>
      <c r="G99">
        <v>24621.377812499995</v>
      </c>
      <c r="I99">
        <f t="shared" si="10"/>
        <v>2000</v>
      </c>
      <c r="J99">
        <f t="shared" si="6"/>
        <v>14483</v>
      </c>
      <c r="K99">
        <f t="shared" si="6"/>
        <v>72415</v>
      </c>
      <c r="M99" t="str">
        <f t="shared" si="7"/>
        <v>{1,14483}</v>
      </c>
      <c r="N99" t="str">
        <f t="shared" si="8"/>
        <v>{3,72415}</v>
      </c>
      <c r="P99" t="str">
        <f t="shared" si="9"/>
        <v>{{1,14483}|{3,72415}}</v>
      </c>
    </row>
    <row r="100" spans="1:16" x14ac:dyDescent="0.15">
      <c r="A100">
        <v>99</v>
      </c>
      <c r="B100">
        <v>142000</v>
      </c>
      <c r="C100">
        <v>710</v>
      </c>
      <c r="D100">
        <v>10</v>
      </c>
      <c r="E100">
        <v>14690.065753676463</v>
      </c>
      <c r="F100">
        <v>73450.328768382358</v>
      </c>
      <c r="G100">
        <v>24973.111781249994</v>
      </c>
      <c r="I100">
        <f t="shared" si="10"/>
        <v>2000</v>
      </c>
      <c r="J100">
        <f t="shared" si="6"/>
        <v>14690</v>
      </c>
      <c r="K100">
        <f t="shared" si="6"/>
        <v>73450</v>
      </c>
      <c r="M100" t="str">
        <f t="shared" si="7"/>
        <v>{1,14690}</v>
      </c>
      <c r="N100" t="str">
        <f t="shared" si="8"/>
        <v>{3,73450}</v>
      </c>
      <c r="P100" t="str">
        <f t="shared" si="9"/>
        <v>{{1,14690}|{3,73450}}</v>
      </c>
    </row>
    <row r="101" spans="1:16" x14ac:dyDescent="0.15">
      <c r="A101">
        <v>100</v>
      </c>
      <c r="B101">
        <v>144000</v>
      </c>
      <c r="C101">
        <v>720</v>
      </c>
      <c r="D101">
        <v>10</v>
      </c>
      <c r="E101">
        <v>14896.968088235288</v>
      </c>
      <c r="F101">
        <v>74484.840441176493</v>
      </c>
      <c r="G101">
        <v>25324.84575</v>
      </c>
      <c r="I101">
        <f t="shared" si="10"/>
        <v>2000</v>
      </c>
      <c r="J101">
        <f t="shared" si="6"/>
        <v>14896</v>
      </c>
      <c r="K101">
        <f t="shared" si="6"/>
        <v>74484</v>
      </c>
      <c r="M101" t="str">
        <f t="shared" si="7"/>
        <v>{1,14896}</v>
      </c>
      <c r="N101" t="str">
        <f t="shared" si="8"/>
        <v>{3,74484}</v>
      </c>
      <c r="P101" t="str">
        <f t="shared" si="9"/>
        <v>{{1,14896}|{3,74484}}</v>
      </c>
    </row>
    <row r="102" spans="1:16" x14ac:dyDescent="0.15">
      <c r="A102">
        <v>101</v>
      </c>
      <c r="B102">
        <v>146400</v>
      </c>
      <c r="C102">
        <v>732</v>
      </c>
      <c r="D102">
        <v>12</v>
      </c>
      <c r="E102">
        <v>15145.250889705876</v>
      </c>
      <c r="F102">
        <v>75726.254448529435</v>
      </c>
      <c r="G102">
        <v>25746.926512499998</v>
      </c>
      <c r="I102">
        <f t="shared" ref="I102:I165" si="11">B102-B101</f>
        <v>2400</v>
      </c>
      <c r="J102">
        <f t="shared" ref="J102:J165" si="12">INT(E102)</f>
        <v>15145</v>
      </c>
      <c r="K102">
        <f t="shared" ref="K102:K165" si="13">INT(F102)</f>
        <v>75726</v>
      </c>
      <c r="M102" t="str">
        <f t="shared" ref="M102:M165" si="14">"{"&amp;1&amp;","&amp;J102&amp;"}"</f>
        <v>{1,15145}</v>
      </c>
      <c r="N102" t="str">
        <f t="shared" ref="N102:N165" si="15">"{"&amp;3&amp;","&amp;K102&amp;"}"</f>
        <v>{3,75726}</v>
      </c>
      <c r="P102" t="str">
        <f t="shared" ref="P102:P165" si="16">"{"&amp;M102&amp;"|"&amp;N102&amp;"}"</f>
        <v>{{1,15145}|{3,75726}}</v>
      </c>
    </row>
    <row r="103" spans="1:16" x14ac:dyDescent="0.15">
      <c r="A103">
        <v>102</v>
      </c>
      <c r="B103">
        <v>148800</v>
      </c>
      <c r="C103">
        <v>744</v>
      </c>
      <c r="D103">
        <v>12</v>
      </c>
      <c r="E103">
        <v>15393.533691176463</v>
      </c>
      <c r="F103">
        <v>76967.668455882376</v>
      </c>
      <c r="G103">
        <v>26169.007274999996</v>
      </c>
      <c r="I103">
        <f t="shared" si="11"/>
        <v>2400</v>
      </c>
      <c r="J103">
        <f t="shared" si="12"/>
        <v>15393</v>
      </c>
      <c r="K103">
        <f t="shared" si="13"/>
        <v>76967</v>
      </c>
      <c r="M103" t="str">
        <f t="shared" si="14"/>
        <v>{1,15393}</v>
      </c>
      <c r="N103" t="str">
        <f t="shared" si="15"/>
        <v>{3,76967}</v>
      </c>
      <c r="P103" t="str">
        <f t="shared" si="16"/>
        <v>{{1,15393}|{3,76967}}</v>
      </c>
    </row>
    <row r="104" spans="1:16" x14ac:dyDescent="0.15">
      <c r="A104">
        <v>103</v>
      </c>
      <c r="B104">
        <v>151200</v>
      </c>
      <c r="C104">
        <v>756</v>
      </c>
      <c r="D104">
        <v>12</v>
      </c>
      <c r="E104">
        <v>15641.816492647053</v>
      </c>
      <c r="F104">
        <v>78209.082463235318</v>
      </c>
      <c r="G104">
        <v>26591.088037499998</v>
      </c>
      <c r="I104">
        <f t="shared" si="11"/>
        <v>2400</v>
      </c>
      <c r="J104">
        <f t="shared" si="12"/>
        <v>15641</v>
      </c>
      <c r="K104">
        <f t="shared" si="13"/>
        <v>78209</v>
      </c>
      <c r="M104" t="str">
        <f t="shared" si="14"/>
        <v>{1,15641}</v>
      </c>
      <c r="N104" t="str">
        <f t="shared" si="15"/>
        <v>{3,78209}</v>
      </c>
      <c r="P104" t="str">
        <f t="shared" si="16"/>
        <v>{{1,15641}|{3,78209}}</v>
      </c>
    </row>
    <row r="105" spans="1:16" x14ac:dyDescent="0.15">
      <c r="A105">
        <v>104</v>
      </c>
      <c r="B105">
        <v>153600</v>
      </c>
      <c r="C105">
        <v>768</v>
      </c>
      <c r="D105">
        <v>12</v>
      </c>
      <c r="E105">
        <v>15890.099294117639</v>
      </c>
      <c r="F105">
        <v>79450.496470588259</v>
      </c>
      <c r="G105">
        <v>27013.168799999996</v>
      </c>
      <c r="I105">
        <f t="shared" si="11"/>
        <v>2400</v>
      </c>
      <c r="J105">
        <f t="shared" si="12"/>
        <v>15890</v>
      </c>
      <c r="K105">
        <f t="shared" si="13"/>
        <v>79450</v>
      </c>
      <c r="M105" t="str">
        <f t="shared" si="14"/>
        <v>{1,15890}</v>
      </c>
      <c r="N105" t="str">
        <f t="shared" si="15"/>
        <v>{3,79450}</v>
      </c>
      <c r="P105" t="str">
        <f t="shared" si="16"/>
        <v>{{1,15890}|{3,79450}}</v>
      </c>
    </row>
    <row r="106" spans="1:16" x14ac:dyDescent="0.15">
      <c r="A106">
        <v>105</v>
      </c>
      <c r="B106">
        <v>156000</v>
      </c>
      <c r="C106">
        <v>780</v>
      </c>
      <c r="D106">
        <v>12</v>
      </c>
      <c r="E106">
        <v>16138.382095588226</v>
      </c>
      <c r="F106">
        <v>80691.910477941186</v>
      </c>
      <c r="G106">
        <v>27435.249562499994</v>
      </c>
      <c r="I106">
        <f t="shared" si="11"/>
        <v>2400</v>
      </c>
      <c r="J106">
        <f t="shared" si="12"/>
        <v>16138</v>
      </c>
      <c r="K106">
        <f t="shared" si="13"/>
        <v>80691</v>
      </c>
      <c r="M106" t="str">
        <f t="shared" si="14"/>
        <v>{1,16138}</v>
      </c>
      <c r="N106" t="str">
        <f t="shared" si="15"/>
        <v>{3,80691}</v>
      </c>
      <c r="P106" t="str">
        <f t="shared" si="16"/>
        <v>{{1,16138}|{3,80691}}</v>
      </c>
    </row>
    <row r="107" spans="1:16" x14ac:dyDescent="0.15">
      <c r="A107">
        <v>106</v>
      </c>
      <c r="B107">
        <v>158400</v>
      </c>
      <c r="C107">
        <v>792</v>
      </c>
      <c r="D107">
        <v>12</v>
      </c>
      <c r="E107">
        <v>16386.664897058818</v>
      </c>
      <c r="F107">
        <v>81933.324485294143</v>
      </c>
      <c r="G107">
        <v>27857.330324999999</v>
      </c>
      <c r="I107">
        <f t="shared" si="11"/>
        <v>2400</v>
      </c>
      <c r="J107">
        <f t="shared" si="12"/>
        <v>16386</v>
      </c>
      <c r="K107">
        <f t="shared" si="13"/>
        <v>81933</v>
      </c>
      <c r="M107" t="str">
        <f t="shared" si="14"/>
        <v>{1,16386}</v>
      </c>
      <c r="N107" t="str">
        <f t="shared" si="15"/>
        <v>{3,81933}</v>
      </c>
      <c r="P107" t="str">
        <f t="shared" si="16"/>
        <v>{{1,16386}|{3,81933}}</v>
      </c>
    </row>
    <row r="108" spans="1:16" x14ac:dyDescent="0.15">
      <c r="A108">
        <v>107</v>
      </c>
      <c r="B108">
        <v>160800</v>
      </c>
      <c r="C108">
        <v>804</v>
      </c>
      <c r="D108">
        <v>12</v>
      </c>
      <c r="E108">
        <v>16634.947698529406</v>
      </c>
      <c r="F108">
        <v>83174.738492647084</v>
      </c>
      <c r="G108">
        <v>28279.411087499997</v>
      </c>
      <c r="I108">
        <f t="shared" si="11"/>
        <v>2400</v>
      </c>
      <c r="J108">
        <f t="shared" si="12"/>
        <v>16634</v>
      </c>
      <c r="K108">
        <f t="shared" si="13"/>
        <v>83174</v>
      </c>
      <c r="M108" t="str">
        <f t="shared" si="14"/>
        <v>{1,16634}</v>
      </c>
      <c r="N108" t="str">
        <f t="shared" si="15"/>
        <v>{3,83174}</v>
      </c>
      <c r="P108" t="str">
        <f t="shared" si="16"/>
        <v>{{1,16634}|{3,83174}}</v>
      </c>
    </row>
    <row r="109" spans="1:16" x14ac:dyDescent="0.15">
      <c r="A109">
        <v>108</v>
      </c>
      <c r="B109">
        <v>163200</v>
      </c>
      <c r="C109">
        <v>816</v>
      </c>
      <c r="D109">
        <v>12</v>
      </c>
      <c r="E109">
        <v>16883.230499999991</v>
      </c>
      <c r="F109">
        <v>84416.152500000026</v>
      </c>
      <c r="G109">
        <v>28701.491849999995</v>
      </c>
      <c r="I109">
        <f t="shared" si="11"/>
        <v>2400</v>
      </c>
      <c r="J109">
        <f t="shared" si="12"/>
        <v>16883</v>
      </c>
      <c r="K109">
        <f t="shared" si="13"/>
        <v>84416</v>
      </c>
      <c r="M109" t="str">
        <f t="shared" si="14"/>
        <v>{1,16883}</v>
      </c>
      <c r="N109" t="str">
        <f t="shared" si="15"/>
        <v>{3,84416}</v>
      </c>
      <c r="P109" t="str">
        <f t="shared" si="16"/>
        <v>{{1,16883}|{3,84416}}</v>
      </c>
    </row>
    <row r="110" spans="1:16" x14ac:dyDescent="0.15">
      <c r="A110">
        <v>109</v>
      </c>
      <c r="B110">
        <v>165600</v>
      </c>
      <c r="C110">
        <v>828</v>
      </c>
      <c r="D110">
        <v>12</v>
      </c>
      <c r="E110">
        <v>17131.513301470579</v>
      </c>
      <c r="F110">
        <v>85657.566507352967</v>
      </c>
      <c r="G110">
        <v>29123.572612499993</v>
      </c>
      <c r="I110">
        <f t="shared" si="11"/>
        <v>2400</v>
      </c>
      <c r="J110">
        <f t="shared" si="12"/>
        <v>17131</v>
      </c>
      <c r="K110">
        <f t="shared" si="13"/>
        <v>85657</v>
      </c>
      <c r="M110" t="str">
        <f t="shared" si="14"/>
        <v>{1,17131}</v>
      </c>
      <c r="N110" t="str">
        <f t="shared" si="15"/>
        <v>{3,85657}</v>
      </c>
      <c r="P110" t="str">
        <f t="shared" si="16"/>
        <v>{{1,17131}|{3,85657}}</v>
      </c>
    </row>
    <row r="111" spans="1:16" x14ac:dyDescent="0.15">
      <c r="A111">
        <v>110</v>
      </c>
      <c r="B111">
        <v>168000</v>
      </c>
      <c r="C111">
        <v>840</v>
      </c>
      <c r="D111">
        <v>12</v>
      </c>
      <c r="E111">
        <v>17379.796102941167</v>
      </c>
      <c r="F111">
        <v>86898.980514705894</v>
      </c>
      <c r="G111">
        <v>29545.653374999994</v>
      </c>
      <c r="I111">
        <f t="shared" si="11"/>
        <v>2400</v>
      </c>
      <c r="J111">
        <f t="shared" si="12"/>
        <v>17379</v>
      </c>
      <c r="K111">
        <f t="shared" si="13"/>
        <v>86898</v>
      </c>
      <c r="M111" t="str">
        <f t="shared" si="14"/>
        <v>{1,17379}</v>
      </c>
      <c r="N111" t="str">
        <f t="shared" si="15"/>
        <v>{3,86898}</v>
      </c>
      <c r="P111" t="str">
        <f t="shared" si="16"/>
        <v>{{1,17379}|{3,86898}}</v>
      </c>
    </row>
    <row r="112" spans="1:16" x14ac:dyDescent="0.15">
      <c r="A112">
        <v>111</v>
      </c>
      <c r="B112">
        <v>170400</v>
      </c>
      <c r="C112">
        <v>852</v>
      </c>
      <c r="D112">
        <v>12</v>
      </c>
      <c r="E112">
        <v>17628.078904411759</v>
      </c>
      <c r="F112">
        <v>88140.39452205885</v>
      </c>
      <c r="G112">
        <v>29967.7341375</v>
      </c>
      <c r="I112">
        <f t="shared" si="11"/>
        <v>2400</v>
      </c>
      <c r="J112">
        <f t="shared" si="12"/>
        <v>17628</v>
      </c>
      <c r="K112">
        <f t="shared" si="13"/>
        <v>88140</v>
      </c>
      <c r="M112" t="str">
        <f t="shared" si="14"/>
        <v>{1,17628}</v>
      </c>
      <c r="N112" t="str">
        <f t="shared" si="15"/>
        <v>{3,88140}</v>
      </c>
      <c r="P112" t="str">
        <f t="shared" si="16"/>
        <v>{{1,17628}|{3,88140}}</v>
      </c>
    </row>
    <row r="113" spans="1:16" x14ac:dyDescent="0.15">
      <c r="A113">
        <v>112</v>
      </c>
      <c r="B113">
        <v>172800</v>
      </c>
      <c r="C113">
        <v>864</v>
      </c>
      <c r="D113">
        <v>12</v>
      </c>
      <c r="E113">
        <v>17876.361705882344</v>
      </c>
      <c r="F113">
        <v>89381.808529411792</v>
      </c>
      <c r="G113">
        <v>30389.814899999998</v>
      </c>
      <c r="I113">
        <f t="shared" si="11"/>
        <v>2400</v>
      </c>
      <c r="J113">
        <f t="shared" si="12"/>
        <v>17876</v>
      </c>
      <c r="K113">
        <f t="shared" si="13"/>
        <v>89381</v>
      </c>
      <c r="M113" t="str">
        <f t="shared" si="14"/>
        <v>{1,17876}</v>
      </c>
      <c r="N113" t="str">
        <f t="shared" si="15"/>
        <v>{3,89381}</v>
      </c>
      <c r="P113" t="str">
        <f t="shared" si="16"/>
        <v>{{1,17876}|{3,89381}}</v>
      </c>
    </row>
    <row r="114" spans="1:16" x14ac:dyDescent="0.15">
      <c r="A114">
        <v>113</v>
      </c>
      <c r="B114">
        <v>175200</v>
      </c>
      <c r="C114">
        <v>876</v>
      </c>
      <c r="D114">
        <v>12</v>
      </c>
      <c r="E114">
        <v>18124.644507352932</v>
      </c>
      <c r="F114">
        <v>90623.222536764733</v>
      </c>
      <c r="G114">
        <v>30811.895662499996</v>
      </c>
      <c r="I114">
        <f t="shared" si="11"/>
        <v>2400</v>
      </c>
      <c r="J114">
        <f t="shared" si="12"/>
        <v>18124</v>
      </c>
      <c r="K114">
        <f t="shared" si="13"/>
        <v>90623</v>
      </c>
      <c r="M114" t="str">
        <f t="shared" si="14"/>
        <v>{1,18124}</v>
      </c>
      <c r="N114" t="str">
        <f t="shared" si="15"/>
        <v>{3,90623}</v>
      </c>
      <c r="P114" t="str">
        <f t="shared" si="16"/>
        <v>{{1,18124}|{3,90623}}</v>
      </c>
    </row>
    <row r="115" spans="1:16" x14ac:dyDescent="0.15">
      <c r="A115">
        <v>114</v>
      </c>
      <c r="B115">
        <v>177600</v>
      </c>
      <c r="C115">
        <v>888</v>
      </c>
      <c r="D115">
        <v>12</v>
      </c>
      <c r="E115">
        <v>18372.92730882352</v>
      </c>
      <c r="F115">
        <v>91864.636544117675</v>
      </c>
      <c r="G115">
        <v>31233.976424999993</v>
      </c>
      <c r="I115">
        <f t="shared" si="11"/>
        <v>2400</v>
      </c>
      <c r="J115">
        <f t="shared" si="12"/>
        <v>18372</v>
      </c>
      <c r="K115">
        <f t="shared" si="13"/>
        <v>91864</v>
      </c>
      <c r="M115" t="str">
        <f t="shared" si="14"/>
        <v>{1,18372}</v>
      </c>
      <c r="N115" t="str">
        <f t="shared" si="15"/>
        <v>{3,91864}</v>
      </c>
      <c r="P115" t="str">
        <f t="shared" si="16"/>
        <v>{{1,18372}|{3,91864}}</v>
      </c>
    </row>
    <row r="116" spans="1:16" x14ac:dyDescent="0.15">
      <c r="A116">
        <v>115</v>
      </c>
      <c r="B116">
        <v>180000</v>
      </c>
      <c r="C116">
        <v>900</v>
      </c>
      <c r="D116">
        <v>12</v>
      </c>
      <c r="E116">
        <v>18621.210110294109</v>
      </c>
      <c r="F116">
        <v>93106.050551470602</v>
      </c>
      <c r="G116">
        <v>31656.057187499995</v>
      </c>
      <c r="I116">
        <f t="shared" si="11"/>
        <v>2400</v>
      </c>
      <c r="J116">
        <f t="shared" si="12"/>
        <v>18621</v>
      </c>
      <c r="K116">
        <f t="shared" si="13"/>
        <v>93106</v>
      </c>
      <c r="M116" t="str">
        <f t="shared" si="14"/>
        <v>{1,18621}</v>
      </c>
      <c r="N116" t="str">
        <f t="shared" si="15"/>
        <v>{3,93106}</v>
      </c>
      <c r="P116" t="str">
        <f t="shared" si="16"/>
        <v>{{1,18621}|{3,93106}}</v>
      </c>
    </row>
    <row r="117" spans="1:16" x14ac:dyDescent="0.15">
      <c r="A117">
        <v>116</v>
      </c>
      <c r="B117">
        <v>182400</v>
      </c>
      <c r="C117">
        <v>912</v>
      </c>
      <c r="D117">
        <v>12</v>
      </c>
      <c r="E117">
        <v>18869.492911764697</v>
      </c>
      <c r="F117">
        <v>94347.464558823558</v>
      </c>
      <c r="G117">
        <v>32078.137949999997</v>
      </c>
      <c r="I117">
        <f t="shared" si="11"/>
        <v>2400</v>
      </c>
      <c r="J117">
        <f t="shared" si="12"/>
        <v>18869</v>
      </c>
      <c r="K117">
        <f t="shared" si="13"/>
        <v>94347</v>
      </c>
      <c r="M117" t="str">
        <f t="shared" si="14"/>
        <v>{1,18869}</v>
      </c>
      <c r="N117" t="str">
        <f t="shared" si="15"/>
        <v>{3,94347}</v>
      </c>
      <c r="P117" t="str">
        <f t="shared" si="16"/>
        <v>{{1,18869}|{3,94347}}</v>
      </c>
    </row>
    <row r="118" spans="1:16" x14ac:dyDescent="0.15">
      <c r="A118">
        <v>117</v>
      </c>
      <c r="B118">
        <v>184800</v>
      </c>
      <c r="C118">
        <v>924</v>
      </c>
      <c r="D118">
        <v>12</v>
      </c>
      <c r="E118">
        <v>19117.775713235285</v>
      </c>
      <c r="F118">
        <v>95588.8785661765</v>
      </c>
      <c r="G118">
        <v>32500.218712499998</v>
      </c>
      <c r="I118">
        <f t="shared" si="11"/>
        <v>2400</v>
      </c>
      <c r="J118">
        <f t="shared" si="12"/>
        <v>19117</v>
      </c>
      <c r="K118">
        <f t="shared" si="13"/>
        <v>95588</v>
      </c>
      <c r="M118" t="str">
        <f t="shared" si="14"/>
        <v>{1,19117}</v>
      </c>
      <c r="N118" t="str">
        <f t="shared" si="15"/>
        <v>{3,95588}</v>
      </c>
      <c r="P118" t="str">
        <f t="shared" si="16"/>
        <v>{{1,19117}|{3,95588}}</v>
      </c>
    </row>
    <row r="119" spans="1:16" x14ac:dyDescent="0.15">
      <c r="A119">
        <v>118</v>
      </c>
      <c r="B119">
        <v>187200</v>
      </c>
      <c r="C119">
        <v>936</v>
      </c>
      <c r="D119">
        <v>12</v>
      </c>
      <c r="E119">
        <v>19366.05851470587</v>
      </c>
      <c r="F119">
        <v>96830.292573529427</v>
      </c>
      <c r="G119">
        <v>32922.299474999993</v>
      </c>
      <c r="I119">
        <f t="shared" si="11"/>
        <v>2400</v>
      </c>
      <c r="J119">
        <f t="shared" si="12"/>
        <v>19366</v>
      </c>
      <c r="K119">
        <f t="shared" si="13"/>
        <v>96830</v>
      </c>
      <c r="M119" t="str">
        <f t="shared" si="14"/>
        <v>{1,19366}</v>
      </c>
      <c r="N119" t="str">
        <f t="shared" si="15"/>
        <v>{3,96830}</v>
      </c>
      <c r="P119" t="str">
        <f t="shared" si="16"/>
        <v>{{1,19366}|{3,96830}}</v>
      </c>
    </row>
    <row r="120" spans="1:16" x14ac:dyDescent="0.15">
      <c r="A120">
        <v>119</v>
      </c>
      <c r="B120">
        <v>189600</v>
      </c>
      <c r="C120">
        <v>948</v>
      </c>
      <c r="D120">
        <v>12</v>
      </c>
      <c r="E120">
        <v>19614.341316176462</v>
      </c>
      <c r="F120">
        <v>98071.706580882383</v>
      </c>
      <c r="G120">
        <v>33344.380237499994</v>
      </c>
      <c r="I120">
        <f t="shared" si="11"/>
        <v>2400</v>
      </c>
      <c r="J120">
        <f t="shared" si="12"/>
        <v>19614</v>
      </c>
      <c r="K120">
        <f t="shared" si="13"/>
        <v>98071</v>
      </c>
      <c r="M120" t="str">
        <f t="shared" si="14"/>
        <v>{1,19614}</v>
      </c>
      <c r="N120" t="str">
        <f t="shared" si="15"/>
        <v>{3,98071}</v>
      </c>
      <c r="P120" t="str">
        <f t="shared" si="16"/>
        <v>{{1,19614}|{3,98071}}</v>
      </c>
    </row>
    <row r="121" spans="1:16" x14ac:dyDescent="0.15">
      <c r="A121">
        <v>120</v>
      </c>
      <c r="B121">
        <v>192000</v>
      </c>
      <c r="C121">
        <v>960</v>
      </c>
      <c r="D121">
        <v>12</v>
      </c>
      <c r="E121">
        <v>19862.62411764705</v>
      </c>
      <c r="F121">
        <v>99313.12058823531</v>
      </c>
      <c r="G121">
        <v>33766.460999999996</v>
      </c>
      <c r="I121">
        <f t="shared" si="11"/>
        <v>2400</v>
      </c>
      <c r="J121">
        <f t="shared" si="12"/>
        <v>19862</v>
      </c>
      <c r="K121">
        <f t="shared" si="13"/>
        <v>99313</v>
      </c>
      <c r="M121" t="str">
        <f t="shared" si="14"/>
        <v>{1,19862}</v>
      </c>
      <c r="N121" t="str">
        <f t="shared" si="15"/>
        <v>{3,99313}</v>
      </c>
      <c r="P121" t="str">
        <f t="shared" si="16"/>
        <v>{{1,19862}|{3,99313}}</v>
      </c>
    </row>
    <row r="122" spans="1:16" x14ac:dyDescent="0.15">
      <c r="A122">
        <v>121</v>
      </c>
      <c r="B122">
        <v>194400</v>
      </c>
      <c r="C122">
        <v>972</v>
      </c>
      <c r="D122">
        <v>12</v>
      </c>
      <c r="E122">
        <v>20110.906919117639</v>
      </c>
      <c r="F122">
        <v>100554.53459558827</v>
      </c>
      <c r="G122">
        <v>34188.541762499997</v>
      </c>
      <c r="I122">
        <f t="shared" si="11"/>
        <v>2400</v>
      </c>
      <c r="J122">
        <f t="shared" si="12"/>
        <v>20110</v>
      </c>
      <c r="K122">
        <f t="shared" si="13"/>
        <v>100554</v>
      </c>
      <c r="M122" t="str">
        <f t="shared" si="14"/>
        <v>{1,20110}</v>
      </c>
      <c r="N122" t="str">
        <f t="shared" si="15"/>
        <v>{3,100554}</v>
      </c>
      <c r="P122" t="str">
        <f t="shared" si="16"/>
        <v>{{1,20110}|{3,100554}}</v>
      </c>
    </row>
    <row r="123" spans="1:16" x14ac:dyDescent="0.15">
      <c r="A123">
        <v>122</v>
      </c>
      <c r="B123">
        <v>196800</v>
      </c>
      <c r="C123">
        <v>984</v>
      </c>
      <c r="D123">
        <v>12</v>
      </c>
      <c r="E123">
        <v>20359.189720588227</v>
      </c>
      <c r="F123">
        <v>101795.94860294122</v>
      </c>
      <c r="G123">
        <v>34610.622524999999</v>
      </c>
      <c r="I123">
        <f t="shared" si="11"/>
        <v>2400</v>
      </c>
      <c r="J123">
        <f t="shared" si="12"/>
        <v>20359</v>
      </c>
      <c r="K123">
        <f t="shared" si="13"/>
        <v>101795</v>
      </c>
      <c r="M123" t="str">
        <f t="shared" si="14"/>
        <v>{1,20359}</v>
      </c>
      <c r="N123" t="str">
        <f t="shared" si="15"/>
        <v>{3,101795}</v>
      </c>
      <c r="P123" t="str">
        <f t="shared" si="16"/>
        <v>{{1,20359}|{3,101795}}</v>
      </c>
    </row>
    <row r="124" spans="1:16" x14ac:dyDescent="0.15">
      <c r="A124">
        <v>123</v>
      </c>
      <c r="B124">
        <v>199200</v>
      </c>
      <c r="C124">
        <v>996</v>
      </c>
      <c r="D124">
        <v>12</v>
      </c>
      <c r="E124">
        <v>20607.472522058812</v>
      </c>
      <c r="F124">
        <v>103037.36261029415</v>
      </c>
      <c r="G124">
        <v>35032.703287499993</v>
      </c>
      <c r="I124">
        <f t="shared" si="11"/>
        <v>2400</v>
      </c>
      <c r="J124">
        <f t="shared" si="12"/>
        <v>20607</v>
      </c>
      <c r="K124">
        <f t="shared" si="13"/>
        <v>103037</v>
      </c>
      <c r="M124" t="str">
        <f t="shared" si="14"/>
        <v>{1,20607}</v>
      </c>
      <c r="N124" t="str">
        <f t="shared" si="15"/>
        <v>{3,103037}</v>
      </c>
      <c r="P124" t="str">
        <f t="shared" si="16"/>
        <v>{{1,20607}|{3,103037}}</v>
      </c>
    </row>
    <row r="125" spans="1:16" x14ac:dyDescent="0.15">
      <c r="A125">
        <v>124</v>
      </c>
      <c r="B125">
        <v>201600</v>
      </c>
      <c r="C125">
        <v>1008</v>
      </c>
      <c r="D125">
        <v>12</v>
      </c>
      <c r="E125">
        <v>20855.7553235294</v>
      </c>
      <c r="F125">
        <v>104278.77661764708</v>
      </c>
      <c r="G125">
        <v>35454.784049999987</v>
      </c>
      <c r="I125">
        <f t="shared" si="11"/>
        <v>2400</v>
      </c>
      <c r="J125">
        <f t="shared" si="12"/>
        <v>20855</v>
      </c>
      <c r="K125">
        <f t="shared" si="13"/>
        <v>104278</v>
      </c>
      <c r="M125" t="str">
        <f t="shared" si="14"/>
        <v>{1,20855}</v>
      </c>
      <c r="N125" t="str">
        <f t="shared" si="15"/>
        <v>{3,104278}</v>
      </c>
      <c r="P125" t="str">
        <f t="shared" si="16"/>
        <v>{{1,20855}|{3,104278}}</v>
      </c>
    </row>
    <row r="126" spans="1:16" x14ac:dyDescent="0.15">
      <c r="A126">
        <v>125</v>
      </c>
      <c r="B126">
        <v>204000</v>
      </c>
      <c r="C126">
        <v>1020</v>
      </c>
      <c r="D126">
        <v>12</v>
      </c>
      <c r="E126">
        <v>21104.038124999992</v>
      </c>
      <c r="F126">
        <v>105520.19062500003</v>
      </c>
      <c r="G126">
        <v>35876.864812499996</v>
      </c>
      <c r="I126">
        <f t="shared" si="11"/>
        <v>2400</v>
      </c>
      <c r="J126">
        <f t="shared" si="12"/>
        <v>21104</v>
      </c>
      <c r="K126">
        <f t="shared" si="13"/>
        <v>105520</v>
      </c>
      <c r="M126" t="str">
        <f t="shared" si="14"/>
        <v>{1,21104}</v>
      </c>
      <c r="N126" t="str">
        <f t="shared" si="15"/>
        <v>{3,105520}</v>
      </c>
      <c r="P126" t="str">
        <f t="shared" si="16"/>
        <v>{{1,21104}|{3,105520}}</v>
      </c>
    </row>
    <row r="127" spans="1:16" x14ac:dyDescent="0.15">
      <c r="A127">
        <v>126</v>
      </c>
      <c r="B127">
        <v>206400</v>
      </c>
      <c r="C127">
        <v>1032</v>
      </c>
      <c r="D127">
        <v>12</v>
      </c>
      <c r="E127">
        <v>21352.320926470577</v>
      </c>
      <c r="F127">
        <v>106761.60463235296</v>
      </c>
      <c r="G127">
        <v>36298.945574999991</v>
      </c>
      <c r="I127">
        <f t="shared" si="11"/>
        <v>2400</v>
      </c>
      <c r="J127">
        <f t="shared" si="12"/>
        <v>21352</v>
      </c>
      <c r="K127">
        <f t="shared" si="13"/>
        <v>106761</v>
      </c>
      <c r="M127" t="str">
        <f t="shared" si="14"/>
        <v>{1,21352}</v>
      </c>
      <c r="N127" t="str">
        <f t="shared" si="15"/>
        <v>{3,106761}</v>
      </c>
      <c r="P127" t="str">
        <f t="shared" si="16"/>
        <v>{{1,21352}|{3,106761}}</v>
      </c>
    </row>
    <row r="128" spans="1:16" x14ac:dyDescent="0.15">
      <c r="A128">
        <v>127</v>
      </c>
      <c r="B128">
        <v>208800</v>
      </c>
      <c r="C128">
        <v>1044</v>
      </c>
      <c r="D128">
        <v>12</v>
      </c>
      <c r="E128">
        <v>21600.603727941168</v>
      </c>
      <c r="F128">
        <v>108003.01863970593</v>
      </c>
      <c r="G128">
        <v>36721.026337499999</v>
      </c>
      <c r="I128">
        <f t="shared" si="11"/>
        <v>2400</v>
      </c>
      <c r="J128">
        <f t="shared" si="12"/>
        <v>21600</v>
      </c>
      <c r="K128">
        <f t="shared" si="13"/>
        <v>108003</v>
      </c>
      <c r="M128" t="str">
        <f t="shared" si="14"/>
        <v>{1,21600}</v>
      </c>
      <c r="N128" t="str">
        <f t="shared" si="15"/>
        <v>{3,108003}</v>
      </c>
      <c r="P128" t="str">
        <f t="shared" si="16"/>
        <v>{{1,21600}|{3,108003}}</v>
      </c>
    </row>
    <row r="129" spans="1:16" x14ac:dyDescent="0.15">
      <c r="A129">
        <v>128</v>
      </c>
      <c r="B129">
        <v>211200</v>
      </c>
      <c r="C129">
        <v>1056</v>
      </c>
      <c r="D129">
        <v>12</v>
      </c>
      <c r="E129">
        <v>21848.886529411753</v>
      </c>
      <c r="F129">
        <v>109244.43264705886</v>
      </c>
      <c r="G129">
        <v>37143.107099999994</v>
      </c>
      <c r="I129">
        <f t="shared" si="11"/>
        <v>2400</v>
      </c>
      <c r="J129">
        <f t="shared" si="12"/>
        <v>21848</v>
      </c>
      <c r="K129">
        <f t="shared" si="13"/>
        <v>109244</v>
      </c>
      <c r="M129" t="str">
        <f t="shared" si="14"/>
        <v>{1,21848}</v>
      </c>
      <c r="N129" t="str">
        <f t="shared" si="15"/>
        <v>{3,109244}</v>
      </c>
      <c r="P129" t="str">
        <f t="shared" si="16"/>
        <v>{{1,21848}|{3,109244}}</v>
      </c>
    </row>
    <row r="130" spans="1:16" x14ac:dyDescent="0.15">
      <c r="A130">
        <v>129</v>
      </c>
      <c r="B130">
        <v>213600</v>
      </c>
      <c r="C130">
        <v>1068</v>
      </c>
      <c r="D130">
        <v>12</v>
      </c>
      <c r="E130">
        <v>22097.169330882341</v>
      </c>
      <c r="F130">
        <v>110485.84665441178</v>
      </c>
      <c r="G130">
        <v>37565.187862499995</v>
      </c>
      <c r="I130">
        <f t="shared" si="11"/>
        <v>2400</v>
      </c>
      <c r="J130">
        <f t="shared" si="12"/>
        <v>22097</v>
      </c>
      <c r="K130">
        <f t="shared" si="13"/>
        <v>110485</v>
      </c>
      <c r="M130" t="str">
        <f t="shared" si="14"/>
        <v>{1,22097}</v>
      </c>
      <c r="N130" t="str">
        <f t="shared" si="15"/>
        <v>{3,110485}</v>
      </c>
      <c r="P130" t="str">
        <f t="shared" si="16"/>
        <v>{{1,22097}|{3,110485}}</v>
      </c>
    </row>
    <row r="131" spans="1:16" x14ac:dyDescent="0.15">
      <c r="A131">
        <v>130</v>
      </c>
      <c r="B131">
        <v>216000</v>
      </c>
      <c r="C131">
        <v>1080</v>
      </c>
      <c r="D131">
        <v>12</v>
      </c>
      <c r="E131">
        <v>22345.452132352933</v>
      </c>
      <c r="F131">
        <v>111727.26066176474</v>
      </c>
      <c r="G131">
        <v>37987.268624999997</v>
      </c>
      <c r="I131">
        <f t="shared" si="11"/>
        <v>2400</v>
      </c>
      <c r="J131">
        <f t="shared" si="12"/>
        <v>22345</v>
      </c>
      <c r="K131">
        <f t="shared" si="13"/>
        <v>111727</v>
      </c>
      <c r="M131" t="str">
        <f t="shared" si="14"/>
        <v>{1,22345}</v>
      </c>
      <c r="N131" t="str">
        <f t="shared" si="15"/>
        <v>{3,111727}</v>
      </c>
      <c r="P131" t="str">
        <f t="shared" si="16"/>
        <v>{{1,22345}|{3,111727}}</v>
      </c>
    </row>
    <row r="132" spans="1:16" x14ac:dyDescent="0.15">
      <c r="A132">
        <v>131</v>
      </c>
      <c r="B132">
        <v>218400</v>
      </c>
      <c r="C132">
        <v>1092</v>
      </c>
      <c r="D132">
        <v>12</v>
      </c>
      <c r="E132">
        <v>22593.734933823518</v>
      </c>
      <c r="F132">
        <v>112968.67466911767</v>
      </c>
      <c r="G132">
        <v>38409.349387499991</v>
      </c>
      <c r="I132">
        <f t="shared" si="11"/>
        <v>2400</v>
      </c>
      <c r="J132">
        <f t="shared" si="12"/>
        <v>22593</v>
      </c>
      <c r="K132">
        <f t="shared" si="13"/>
        <v>112968</v>
      </c>
      <c r="M132" t="str">
        <f t="shared" si="14"/>
        <v>{1,22593}</v>
      </c>
      <c r="N132" t="str">
        <f t="shared" si="15"/>
        <v>{3,112968}</v>
      </c>
      <c r="P132" t="str">
        <f t="shared" si="16"/>
        <v>{{1,22593}|{3,112968}}</v>
      </c>
    </row>
    <row r="133" spans="1:16" x14ac:dyDescent="0.15">
      <c r="A133">
        <v>132</v>
      </c>
      <c r="B133">
        <v>220800</v>
      </c>
      <c r="C133">
        <v>1104</v>
      </c>
      <c r="D133">
        <v>12</v>
      </c>
      <c r="E133">
        <v>22842.017735294106</v>
      </c>
      <c r="F133">
        <v>114210.08867647061</v>
      </c>
      <c r="G133">
        <v>38831.430149999993</v>
      </c>
      <c r="I133">
        <f t="shared" si="11"/>
        <v>2400</v>
      </c>
      <c r="J133">
        <f t="shared" si="12"/>
        <v>22842</v>
      </c>
      <c r="K133">
        <f t="shared" si="13"/>
        <v>114210</v>
      </c>
      <c r="M133" t="str">
        <f t="shared" si="14"/>
        <v>{1,22842}</v>
      </c>
      <c r="N133" t="str">
        <f t="shared" si="15"/>
        <v>{3,114210}</v>
      </c>
      <c r="P133" t="str">
        <f t="shared" si="16"/>
        <v>{{1,22842}|{3,114210}}</v>
      </c>
    </row>
    <row r="134" spans="1:16" x14ac:dyDescent="0.15">
      <c r="A134">
        <v>133</v>
      </c>
      <c r="B134">
        <v>223200</v>
      </c>
      <c r="C134">
        <v>1116</v>
      </c>
      <c r="D134">
        <v>12</v>
      </c>
      <c r="E134">
        <v>23090.300536764695</v>
      </c>
      <c r="F134">
        <v>115451.50268382356</v>
      </c>
      <c r="G134">
        <v>39253.510912499994</v>
      </c>
      <c r="I134">
        <f t="shared" si="11"/>
        <v>2400</v>
      </c>
      <c r="J134">
        <f t="shared" si="12"/>
        <v>23090</v>
      </c>
      <c r="K134">
        <f t="shared" si="13"/>
        <v>115451</v>
      </c>
      <c r="M134" t="str">
        <f t="shared" si="14"/>
        <v>{1,23090}</v>
      </c>
      <c r="N134" t="str">
        <f t="shared" si="15"/>
        <v>{3,115451}</v>
      </c>
      <c r="P134" t="str">
        <f t="shared" si="16"/>
        <v>{{1,23090}|{3,115451}}</v>
      </c>
    </row>
    <row r="135" spans="1:16" x14ac:dyDescent="0.15">
      <c r="A135">
        <v>134</v>
      </c>
      <c r="B135">
        <v>225600</v>
      </c>
      <c r="C135">
        <v>1128</v>
      </c>
      <c r="D135">
        <v>12</v>
      </c>
      <c r="E135">
        <v>23338.583338235283</v>
      </c>
      <c r="F135">
        <v>116692.91669117651</v>
      </c>
      <c r="G135">
        <v>39675.591674999996</v>
      </c>
      <c r="I135">
        <f t="shared" si="11"/>
        <v>2400</v>
      </c>
      <c r="J135">
        <f t="shared" si="12"/>
        <v>23338</v>
      </c>
      <c r="K135">
        <f t="shared" si="13"/>
        <v>116692</v>
      </c>
      <c r="M135" t="str">
        <f t="shared" si="14"/>
        <v>{1,23338}</v>
      </c>
      <c r="N135" t="str">
        <f t="shared" si="15"/>
        <v>{3,116692}</v>
      </c>
      <c r="P135" t="str">
        <f t="shared" si="16"/>
        <v>{{1,23338}|{3,116692}}</v>
      </c>
    </row>
    <row r="136" spans="1:16" x14ac:dyDescent="0.15">
      <c r="A136">
        <v>135</v>
      </c>
      <c r="B136">
        <v>228000</v>
      </c>
      <c r="C136">
        <v>1140</v>
      </c>
      <c r="D136">
        <v>12</v>
      </c>
      <c r="E136">
        <v>23586.866139705871</v>
      </c>
      <c r="F136">
        <v>117934.33069852946</v>
      </c>
      <c r="G136">
        <v>40097.672437499998</v>
      </c>
      <c r="I136">
        <f t="shared" si="11"/>
        <v>2400</v>
      </c>
      <c r="J136">
        <f t="shared" si="12"/>
        <v>23586</v>
      </c>
      <c r="K136">
        <f t="shared" si="13"/>
        <v>117934</v>
      </c>
      <c r="M136" t="str">
        <f t="shared" si="14"/>
        <v>{1,23586}</v>
      </c>
      <c r="N136" t="str">
        <f t="shared" si="15"/>
        <v>{3,117934}</v>
      </c>
      <c r="P136" t="str">
        <f t="shared" si="16"/>
        <v>{{1,23586}|{3,117934}}</v>
      </c>
    </row>
    <row r="137" spans="1:16" x14ac:dyDescent="0.15">
      <c r="A137">
        <v>136</v>
      </c>
      <c r="B137">
        <v>230400</v>
      </c>
      <c r="C137">
        <v>1152</v>
      </c>
      <c r="D137">
        <v>12</v>
      </c>
      <c r="E137">
        <v>23835.148941176456</v>
      </c>
      <c r="F137">
        <v>119175.74470588239</v>
      </c>
      <c r="G137">
        <v>40519.753199999992</v>
      </c>
      <c r="I137">
        <f t="shared" si="11"/>
        <v>2400</v>
      </c>
      <c r="J137">
        <f t="shared" si="12"/>
        <v>23835</v>
      </c>
      <c r="K137">
        <f t="shared" si="13"/>
        <v>119175</v>
      </c>
      <c r="M137" t="str">
        <f t="shared" si="14"/>
        <v>{1,23835}</v>
      </c>
      <c r="N137" t="str">
        <f t="shared" si="15"/>
        <v>{3,119175}</v>
      </c>
      <c r="P137" t="str">
        <f t="shared" si="16"/>
        <v>{{1,23835}|{3,119175}}</v>
      </c>
    </row>
    <row r="138" spans="1:16" x14ac:dyDescent="0.15">
      <c r="A138">
        <v>137</v>
      </c>
      <c r="B138">
        <v>232800</v>
      </c>
      <c r="C138">
        <v>1164</v>
      </c>
      <c r="D138">
        <v>12</v>
      </c>
      <c r="E138">
        <v>24083.431742647048</v>
      </c>
      <c r="F138">
        <v>120417.15871323532</v>
      </c>
      <c r="G138">
        <v>40941.833962499994</v>
      </c>
      <c r="I138">
        <f t="shared" si="11"/>
        <v>2400</v>
      </c>
      <c r="J138">
        <f t="shared" si="12"/>
        <v>24083</v>
      </c>
      <c r="K138">
        <f t="shared" si="13"/>
        <v>120417</v>
      </c>
      <c r="M138" t="str">
        <f t="shared" si="14"/>
        <v>{1,24083}</v>
      </c>
      <c r="N138" t="str">
        <f t="shared" si="15"/>
        <v>{3,120417}</v>
      </c>
      <c r="P138" t="str">
        <f t="shared" si="16"/>
        <v>{{1,24083}|{3,120417}}</v>
      </c>
    </row>
    <row r="139" spans="1:16" x14ac:dyDescent="0.15">
      <c r="A139">
        <v>138</v>
      </c>
      <c r="B139">
        <v>235200</v>
      </c>
      <c r="C139">
        <v>1176</v>
      </c>
      <c r="D139">
        <v>12</v>
      </c>
      <c r="E139">
        <v>24331.714544117636</v>
      </c>
      <c r="F139">
        <v>121658.57272058827</v>
      </c>
      <c r="G139">
        <v>41363.914724999995</v>
      </c>
      <c r="I139">
        <f t="shared" si="11"/>
        <v>2400</v>
      </c>
      <c r="J139">
        <f t="shared" si="12"/>
        <v>24331</v>
      </c>
      <c r="K139">
        <f t="shared" si="13"/>
        <v>121658</v>
      </c>
      <c r="M139" t="str">
        <f t="shared" si="14"/>
        <v>{1,24331}</v>
      </c>
      <c r="N139" t="str">
        <f t="shared" si="15"/>
        <v>{3,121658}</v>
      </c>
      <c r="P139" t="str">
        <f t="shared" si="16"/>
        <v>{{1,24331}|{3,121658}}</v>
      </c>
    </row>
    <row r="140" spans="1:16" x14ac:dyDescent="0.15">
      <c r="A140">
        <v>139</v>
      </c>
      <c r="B140">
        <v>237600</v>
      </c>
      <c r="C140">
        <v>1188</v>
      </c>
      <c r="D140">
        <v>12</v>
      </c>
      <c r="E140">
        <v>24579.997345588225</v>
      </c>
      <c r="F140">
        <v>122899.98672794121</v>
      </c>
      <c r="G140">
        <v>41785.995487499997</v>
      </c>
      <c r="I140">
        <f t="shared" si="11"/>
        <v>2400</v>
      </c>
      <c r="J140">
        <f t="shared" si="12"/>
        <v>24579</v>
      </c>
      <c r="K140">
        <f t="shared" si="13"/>
        <v>122899</v>
      </c>
      <c r="M140" t="str">
        <f t="shared" si="14"/>
        <v>{1,24579}</v>
      </c>
      <c r="N140" t="str">
        <f t="shared" si="15"/>
        <v>{3,122899}</v>
      </c>
      <c r="P140" t="str">
        <f t="shared" si="16"/>
        <v>{{1,24579}|{3,122899}}</v>
      </c>
    </row>
    <row r="141" spans="1:16" x14ac:dyDescent="0.15">
      <c r="A141">
        <v>140</v>
      </c>
      <c r="B141">
        <v>240000</v>
      </c>
      <c r="C141">
        <v>1200</v>
      </c>
      <c r="D141">
        <v>12</v>
      </c>
      <c r="E141">
        <v>24828.280147058813</v>
      </c>
      <c r="F141">
        <v>124141.40073529417</v>
      </c>
      <c r="G141">
        <v>42208.076249999998</v>
      </c>
      <c r="I141">
        <f t="shared" si="11"/>
        <v>2400</v>
      </c>
      <c r="J141">
        <f t="shared" si="12"/>
        <v>24828</v>
      </c>
      <c r="K141">
        <f t="shared" si="13"/>
        <v>124141</v>
      </c>
      <c r="M141" t="str">
        <f t="shared" si="14"/>
        <v>{1,24828}</v>
      </c>
      <c r="N141" t="str">
        <f t="shared" si="15"/>
        <v>{3,124141}</v>
      </c>
      <c r="P141" t="str">
        <f t="shared" si="16"/>
        <v>{{1,24828}|{3,124141}}</v>
      </c>
    </row>
    <row r="142" spans="1:16" x14ac:dyDescent="0.15">
      <c r="A142">
        <v>141</v>
      </c>
      <c r="B142">
        <v>242400</v>
      </c>
      <c r="C142">
        <v>1212</v>
      </c>
      <c r="D142">
        <v>12</v>
      </c>
      <c r="E142">
        <v>25076.562948529398</v>
      </c>
      <c r="F142">
        <v>125382.8147426471</v>
      </c>
      <c r="G142">
        <v>42630.157012499993</v>
      </c>
      <c r="I142">
        <f t="shared" si="11"/>
        <v>2400</v>
      </c>
      <c r="J142">
        <f t="shared" si="12"/>
        <v>25076</v>
      </c>
      <c r="K142">
        <f t="shared" si="13"/>
        <v>125382</v>
      </c>
      <c r="M142" t="str">
        <f t="shared" si="14"/>
        <v>{1,25076}</v>
      </c>
      <c r="N142" t="str">
        <f t="shared" si="15"/>
        <v>{3,125382}</v>
      </c>
      <c r="P142" t="str">
        <f t="shared" si="16"/>
        <v>{{1,25076}|{3,125382}}</v>
      </c>
    </row>
    <row r="143" spans="1:16" x14ac:dyDescent="0.15">
      <c r="A143">
        <v>142</v>
      </c>
      <c r="B143">
        <v>244800</v>
      </c>
      <c r="C143">
        <v>1224</v>
      </c>
      <c r="D143">
        <v>12</v>
      </c>
      <c r="E143">
        <v>25324.845749999989</v>
      </c>
      <c r="F143">
        <v>126624.22875000002</v>
      </c>
      <c r="G143">
        <v>43052.237774999994</v>
      </c>
      <c r="I143">
        <f t="shared" si="11"/>
        <v>2400</v>
      </c>
      <c r="J143">
        <f t="shared" si="12"/>
        <v>25324</v>
      </c>
      <c r="K143">
        <f t="shared" si="13"/>
        <v>126624</v>
      </c>
      <c r="M143" t="str">
        <f t="shared" si="14"/>
        <v>{1,25324}</v>
      </c>
      <c r="N143" t="str">
        <f t="shared" si="15"/>
        <v>{3,126624}</v>
      </c>
      <c r="P143" t="str">
        <f t="shared" si="16"/>
        <v>{{1,25324}|{3,126624}}</v>
      </c>
    </row>
    <row r="144" spans="1:16" x14ac:dyDescent="0.15">
      <c r="A144">
        <v>143</v>
      </c>
      <c r="B144">
        <v>247200</v>
      </c>
      <c r="C144">
        <v>1236</v>
      </c>
      <c r="D144">
        <v>12</v>
      </c>
      <c r="E144">
        <v>25573.128551470578</v>
      </c>
      <c r="F144">
        <v>127865.64275735298</v>
      </c>
      <c r="G144">
        <v>43474.318537499996</v>
      </c>
      <c r="I144">
        <f t="shared" si="11"/>
        <v>2400</v>
      </c>
      <c r="J144">
        <f t="shared" si="12"/>
        <v>25573</v>
      </c>
      <c r="K144">
        <f t="shared" si="13"/>
        <v>127865</v>
      </c>
      <c r="M144" t="str">
        <f t="shared" si="14"/>
        <v>{1,25573}</v>
      </c>
      <c r="N144" t="str">
        <f t="shared" si="15"/>
        <v>{3,127865}</v>
      </c>
      <c r="P144" t="str">
        <f t="shared" si="16"/>
        <v>{{1,25573}|{3,127865}}</v>
      </c>
    </row>
    <row r="145" spans="1:16" x14ac:dyDescent="0.15">
      <c r="A145">
        <v>144</v>
      </c>
      <c r="B145">
        <v>249600</v>
      </c>
      <c r="C145">
        <v>1248</v>
      </c>
      <c r="D145">
        <v>12</v>
      </c>
      <c r="E145">
        <v>25821.411352941162</v>
      </c>
      <c r="F145">
        <v>129107.05676470589</v>
      </c>
      <c r="G145">
        <v>43896.39929999999</v>
      </c>
      <c r="I145">
        <f t="shared" si="11"/>
        <v>2400</v>
      </c>
      <c r="J145">
        <f t="shared" si="12"/>
        <v>25821</v>
      </c>
      <c r="K145">
        <f t="shared" si="13"/>
        <v>129107</v>
      </c>
      <c r="M145" t="str">
        <f t="shared" si="14"/>
        <v>{1,25821}</v>
      </c>
      <c r="N145" t="str">
        <f t="shared" si="15"/>
        <v>{3,129107}</v>
      </c>
      <c r="P145" t="str">
        <f t="shared" si="16"/>
        <v>{{1,25821}|{3,129107}}</v>
      </c>
    </row>
    <row r="146" spans="1:16" x14ac:dyDescent="0.15">
      <c r="A146">
        <v>145</v>
      </c>
      <c r="B146">
        <v>252000</v>
      </c>
      <c r="C146">
        <v>1260</v>
      </c>
      <c r="D146">
        <v>12</v>
      </c>
      <c r="E146">
        <v>26069.694154411751</v>
      </c>
      <c r="F146">
        <v>130348.47077205885</v>
      </c>
      <c r="G146">
        <v>44318.480062499992</v>
      </c>
      <c r="I146">
        <f t="shared" si="11"/>
        <v>2400</v>
      </c>
      <c r="J146">
        <f t="shared" si="12"/>
        <v>26069</v>
      </c>
      <c r="K146">
        <f t="shared" si="13"/>
        <v>130348</v>
      </c>
      <c r="M146" t="str">
        <f t="shared" si="14"/>
        <v>{1,26069}</v>
      </c>
      <c r="N146" t="str">
        <f t="shared" si="15"/>
        <v>{3,130348}</v>
      </c>
      <c r="P146" t="str">
        <f t="shared" si="16"/>
        <v>{{1,26069}|{3,130348}}</v>
      </c>
    </row>
    <row r="147" spans="1:16" x14ac:dyDescent="0.15">
      <c r="A147">
        <v>146</v>
      </c>
      <c r="B147">
        <v>254400</v>
      </c>
      <c r="C147">
        <v>1272</v>
      </c>
      <c r="D147">
        <v>12</v>
      </c>
      <c r="E147">
        <v>26317.976955882343</v>
      </c>
      <c r="F147">
        <v>131589.88477941183</v>
      </c>
      <c r="G147">
        <v>44740.560825</v>
      </c>
      <c r="I147">
        <f t="shared" si="11"/>
        <v>2400</v>
      </c>
      <c r="J147">
        <f t="shared" si="12"/>
        <v>26317</v>
      </c>
      <c r="K147">
        <f t="shared" si="13"/>
        <v>131589</v>
      </c>
      <c r="M147" t="str">
        <f t="shared" si="14"/>
        <v>{1,26317}</v>
      </c>
      <c r="N147" t="str">
        <f t="shared" si="15"/>
        <v>{3,131589}</v>
      </c>
      <c r="P147" t="str">
        <f t="shared" si="16"/>
        <v>{{1,26317}|{3,131589}}</v>
      </c>
    </row>
    <row r="148" spans="1:16" x14ac:dyDescent="0.15">
      <c r="A148">
        <v>147</v>
      </c>
      <c r="B148">
        <v>256800</v>
      </c>
      <c r="C148">
        <v>1284</v>
      </c>
      <c r="D148">
        <v>12</v>
      </c>
      <c r="E148">
        <v>26566.259757352927</v>
      </c>
      <c r="F148">
        <v>132831.29878676476</v>
      </c>
      <c r="G148">
        <v>45162.641587499995</v>
      </c>
      <c r="I148">
        <f t="shared" si="11"/>
        <v>2400</v>
      </c>
      <c r="J148">
        <f t="shared" si="12"/>
        <v>26566</v>
      </c>
      <c r="K148">
        <f t="shared" si="13"/>
        <v>132831</v>
      </c>
      <c r="M148" t="str">
        <f t="shared" si="14"/>
        <v>{1,26566}</v>
      </c>
      <c r="N148" t="str">
        <f t="shared" si="15"/>
        <v>{3,132831}</v>
      </c>
      <c r="P148" t="str">
        <f t="shared" si="16"/>
        <v>{{1,26566}|{3,132831}}</v>
      </c>
    </row>
    <row r="149" spans="1:16" x14ac:dyDescent="0.15">
      <c r="A149">
        <v>148</v>
      </c>
      <c r="B149">
        <v>259200</v>
      </c>
      <c r="C149">
        <v>1296</v>
      </c>
      <c r="D149">
        <v>12</v>
      </c>
      <c r="E149">
        <v>26814.542558823519</v>
      </c>
      <c r="F149">
        <v>134072.71279411769</v>
      </c>
      <c r="G149">
        <v>45584.722349999996</v>
      </c>
      <c r="I149">
        <f t="shared" si="11"/>
        <v>2400</v>
      </c>
      <c r="J149">
        <f t="shared" si="12"/>
        <v>26814</v>
      </c>
      <c r="K149">
        <f t="shared" si="13"/>
        <v>134072</v>
      </c>
      <c r="M149" t="str">
        <f t="shared" si="14"/>
        <v>{1,26814}</v>
      </c>
      <c r="N149" t="str">
        <f t="shared" si="15"/>
        <v>{3,134072}</v>
      </c>
      <c r="P149" t="str">
        <f t="shared" si="16"/>
        <v>{{1,26814}|{3,134072}}</v>
      </c>
    </row>
    <row r="150" spans="1:16" x14ac:dyDescent="0.15">
      <c r="A150">
        <v>149</v>
      </c>
      <c r="B150">
        <v>261600</v>
      </c>
      <c r="C150">
        <v>1308</v>
      </c>
      <c r="D150">
        <v>12</v>
      </c>
      <c r="E150">
        <v>27062.825360294104</v>
      </c>
      <c r="F150">
        <v>135314.12680147061</v>
      </c>
      <c r="G150">
        <v>46006.803112499991</v>
      </c>
      <c r="I150">
        <f t="shared" si="11"/>
        <v>2400</v>
      </c>
      <c r="J150">
        <f t="shared" si="12"/>
        <v>27062</v>
      </c>
      <c r="K150">
        <f t="shared" si="13"/>
        <v>135314</v>
      </c>
      <c r="M150" t="str">
        <f t="shared" si="14"/>
        <v>{1,27062}</v>
      </c>
      <c r="N150" t="str">
        <f t="shared" si="15"/>
        <v>{3,135314}</v>
      </c>
      <c r="P150" t="str">
        <f t="shared" si="16"/>
        <v>{{1,27062}|{3,135314}}</v>
      </c>
    </row>
    <row r="151" spans="1:16" x14ac:dyDescent="0.15">
      <c r="A151">
        <v>150</v>
      </c>
      <c r="B151">
        <v>264000</v>
      </c>
      <c r="C151">
        <v>1320</v>
      </c>
      <c r="D151">
        <v>12</v>
      </c>
      <c r="E151">
        <v>27311.108161764692</v>
      </c>
      <c r="F151">
        <v>136555.54080882357</v>
      </c>
      <c r="G151">
        <v>46428.883874999992</v>
      </c>
      <c r="I151">
        <f t="shared" si="11"/>
        <v>2400</v>
      </c>
      <c r="J151">
        <f t="shared" si="12"/>
        <v>27311</v>
      </c>
      <c r="K151">
        <f t="shared" si="13"/>
        <v>136555</v>
      </c>
      <c r="M151" t="str">
        <f t="shared" si="14"/>
        <v>{1,27311}</v>
      </c>
      <c r="N151" t="str">
        <f t="shared" si="15"/>
        <v>{3,136555}</v>
      </c>
      <c r="P151" t="str">
        <f t="shared" si="16"/>
        <v>{{1,27311}|{3,136555}}</v>
      </c>
    </row>
    <row r="152" spans="1:16" x14ac:dyDescent="0.15">
      <c r="A152">
        <v>151</v>
      </c>
      <c r="B152">
        <v>266400</v>
      </c>
      <c r="C152">
        <v>1332</v>
      </c>
      <c r="D152">
        <v>12</v>
      </c>
      <c r="E152">
        <v>27559.390963235284</v>
      </c>
      <c r="F152">
        <v>137796.95481617653</v>
      </c>
      <c r="G152">
        <v>46850.964637500001</v>
      </c>
      <c r="I152">
        <f t="shared" si="11"/>
        <v>2400</v>
      </c>
      <c r="J152">
        <f t="shared" si="12"/>
        <v>27559</v>
      </c>
      <c r="K152">
        <f t="shared" si="13"/>
        <v>137796</v>
      </c>
      <c r="M152" t="str">
        <f t="shared" si="14"/>
        <v>{1,27559}</v>
      </c>
      <c r="N152" t="str">
        <f t="shared" si="15"/>
        <v>{3,137796}</v>
      </c>
      <c r="P152" t="str">
        <f t="shared" si="16"/>
        <v>{{1,27559}|{3,137796}}</v>
      </c>
    </row>
    <row r="153" spans="1:16" x14ac:dyDescent="0.15">
      <c r="A153">
        <v>152</v>
      </c>
      <c r="B153">
        <v>268800</v>
      </c>
      <c r="C153">
        <v>1344</v>
      </c>
      <c r="D153">
        <v>12</v>
      </c>
      <c r="E153">
        <v>27807.673764705869</v>
      </c>
      <c r="F153">
        <v>139038.36882352945</v>
      </c>
      <c r="G153">
        <v>47273.045399999995</v>
      </c>
      <c r="I153">
        <f t="shared" si="11"/>
        <v>2400</v>
      </c>
      <c r="J153">
        <f t="shared" si="12"/>
        <v>27807</v>
      </c>
      <c r="K153">
        <f t="shared" si="13"/>
        <v>139038</v>
      </c>
      <c r="M153" t="str">
        <f t="shared" si="14"/>
        <v>{1,27807}</v>
      </c>
      <c r="N153" t="str">
        <f t="shared" si="15"/>
        <v>{3,139038}</v>
      </c>
      <c r="P153" t="str">
        <f t="shared" si="16"/>
        <v>{{1,27807}|{3,139038}}</v>
      </c>
    </row>
    <row r="154" spans="1:16" x14ac:dyDescent="0.15">
      <c r="A154">
        <v>153</v>
      </c>
      <c r="B154">
        <v>271200</v>
      </c>
      <c r="C154">
        <v>1356</v>
      </c>
      <c r="D154">
        <v>12</v>
      </c>
      <c r="E154">
        <v>28055.956566176461</v>
      </c>
      <c r="F154">
        <v>140279.78283088238</v>
      </c>
      <c r="G154">
        <v>47695.126162499997</v>
      </c>
      <c r="I154">
        <f t="shared" si="11"/>
        <v>2400</v>
      </c>
      <c r="J154">
        <f t="shared" si="12"/>
        <v>28055</v>
      </c>
      <c r="K154">
        <f t="shared" si="13"/>
        <v>140279</v>
      </c>
      <c r="M154" t="str">
        <f t="shared" si="14"/>
        <v>{1,28055}</v>
      </c>
      <c r="N154" t="str">
        <f t="shared" si="15"/>
        <v>{3,140279}</v>
      </c>
      <c r="P154" t="str">
        <f t="shared" si="16"/>
        <v>{{1,28055}|{3,140279}}</v>
      </c>
    </row>
    <row r="155" spans="1:16" x14ac:dyDescent="0.15">
      <c r="A155">
        <v>154</v>
      </c>
      <c r="B155">
        <v>273600</v>
      </c>
      <c r="C155">
        <v>1368</v>
      </c>
      <c r="D155">
        <v>12</v>
      </c>
      <c r="E155">
        <v>28304.239367647046</v>
      </c>
      <c r="F155">
        <v>141521.19683823531</v>
      </c>
      <c r="G155">
        <v>48117.206924999991</v>
      </c>
      <c r="I155">
        <f t="shared" si="11"/>
        <v>2400</v>
      </c>
      <c r="J155">
        <f t="shared" si="12"/>
        <v>28304</v>
      </c>
      <c r="K155">
        <f t="shared" si="13"/>
        <v>141521</v>
      </c>
      <c r="M155" t="str">
        <f t="shared" si="14"/>
        <v>{1,28304}</v>
      </c>
      <c r="N155" t="str">
        <f t="shared" si="15"/>
        <v>{3,141521}</v>
      </c>
      <c r="P155" t="str">
        <f t="shared" si="16"/>
        <v>{{1,28304}|{3,141521}}</v>
      </c>
    </row>
    <row r="156" spans="1:16" x14ac:dyDescent="0.15">
      <c r="A156">
        <v>155</v>
      </c>
      <c r="B156">
        <v>276000</v>
      </c>
      <c r="C156">
        <v>1380</v>
      </c>
      <c r="D156">
        <v>12</v>
      </c>
      <c r="E156">
        <v>28552.522169117634</v>
      </c>
      <c r="F156">
        <v>142762.61084558826</v>
      </c>
      <c r="G156">
        <v>48539.287687499993</v>
      </c>
      <c r="I156">
        <f t="shared" si="11"/>
        <v>2400</v>
      </c>
      <c r="J156">
        <f t="shared" si="12"/>
        <v>28552</v>
      </c>
      <c r="K156">
        <f t="shared" si="13"/>
        <v>142762</v>
      </c>
      <c r="M156" t="str">
        <f t="shared" si="14"/>
        <v>{1,28552}</v>
      </c>
      <c r="N156" t="str">
        <f t="shared" si="15"/>
        <v>{3,142762}</v>
      </c>
      <c r="P156" t="str">
        <f t="shared" si="16"/>
        <v>{{1,28552}|{3,142762}}</v>
      </c>
    </row>
    <row r="157" spans="1:16" x14ac:dyDescent="0.15">
      <c r="A157">
        <v>156</v>
      </c>
      <c r="B157">
        <v>278400</v>
      </c>
      <c r="C157">
        <v>1392</v>
      </c>
      <c r="D157">
        <v>12</v>
      </c>
      <c r="E157">
        <v>28800.804970588222</v>
      </c>
      <c r="F157">
        <v>144004.02485294122</v>
      </c>
      <c r="G157">
        <v>48961.368449999994</v>
      </c>
      <c r="I157">
        <f t="shared" si="11"/>
        <v>2400</v>
      </c>
      <c r="J157">
        <f t="shared" si="12"/>
        <v>28800</v>
      </c>
      <c r="K157">
        <f t="shared" si="13"/>
        <v>144004</v>
      </c>
      <c r="M157" t="str">
        <f t="shared" si="14"/>
        <v>{1,28800}</v>
      </c>
      <c r="N157" t="str">
        <f t="shared" si="15"/>
        <v>{3,144004}</v>
      </c>
      <c r="P157" t="str">
        <f t="shared" si="16"/>
        <v>{{1,28800}|{3,144004}}</v>
      </c>
    </row>
    <row r="158" spans="1:16" x14ac:dyDescent="0.15">
      <c r="A158">
        <v>157</v>
      </c>
      <c r="B158">
        <v>280800</v>
      </c>
      <c r="C158">
        <v>1404</v>
      </c>
      <c r="D158">
        <v>12</v>
      </c>
      <c r="E158">
        <v>29049.087772058811</v>
      </c>
      <c r="F158">
        <v>145245.43886029418</v>
      </c>
      <c r="G158">
        <v>49383.449212499996</v>
      </c>
      <c r="I158">
        <f t="shared" si="11"/>
        <v>2400</v>
      </c>
      <c r="J158">
        <f t="shared" si="12"/>
        <v>29049</v>
      </c>
      <c r="K158">
        <f t="shared" si="13"/>
        <v>145245</v>
      </c>
      <c r="M158" t="str">
        <f t="shared" si="14"/>
        <v>{1,29049}</v>
      </c>
      <c r="N158" t="str">
        <f t="shared" si="15"/>
        <v>{3,145245}</v>
      </c>
      <c r="P158" t="str">
        <f t="shared" si="16"/>
        <v>{{1,29049}|{3,145245}}</v>
      </c>
    </row>
    <row r="159" spans="1:16" x14ac:dyDescent="0.15">
      <c r="A159">
        <v>158</v>
      </c>
      <c r="B159">
        <v>283200</v>
      </c>
      <c r="C159">
        <v>1416</v>
      </c>
      <c r="D159">
        <v>12</v>
      </c>
      <c r="E159">
        <v>29297.370573529399</v>
      </c>
      <c r="F159">
        <v>146486.85286764713</v>
      </c>
      <c r="G159">
        <v>49805.529974999998</v>
      </c>
      <c r="I159">
        <f t="shared" si="11"/>
        <v>2400</v>
      </c>
      <c r="J159">
        <f t="shared" si="12"/>
        <v>29297</v>
      </c>
      <c r="K159">
        <f t="shared" si="13"/>
        <v>146486</v>
      </c>
      <c r="M159" t="str">
        <f t="shared" si="14"/>
        <v>{1,29297}</v>
      </c>
      <c r="N159" t="str">
        <f t="shared" si="15"/>
        <v>{3,146486}</v>
      </c>
      <c r="P159" t="str">
        <f t="shared" si="16"/>
        <v>{{1,29297}|{3,146486}}</v>
      </c>
    </row>
    <row r="160" spans="1:16" x14ac:dyDescent="0.15">
      <c r="A160">
        <v>159</v>
      </c>
      <c r="B160">
        <v>285600</v>
      </c>
      <c r="C160">
        <v>1428</v>
      </c>
      <c r="D160">
        <v>12</v>
      </c>
      <c r="E160">
        <v>29545.653374999983</v>
      </c>
      <c r="F160">
        <v>147728.26687500006</v>
      </c>
      <c r="G160">
        <v>50227.610737499999</v>
      </c>
      <c r="I160">
        <f t="shared" si="11"/>
        <v>2400</v>
      </c>
      <c r="J160">
        <f t="shared" si="12"/>
        <v>29545</v>
      </c>
      <c r="K160">
        <f t="shared" si="13"/>
        <v>147728</v>
      </c>
      <c r="M160" t="str">
        <f t="shared" si="14"/>
        <v>{1,29545}</v>
      </c>
      <c r="N160" t="str">
        <f t="shared" si="15"/>
        <v>{3,147728}</v>
      </c>
      <c r="P160" t="str">
        <f t="shared" si="16"/>
        <v>{{1,29545}|{3,147728}}</v>
      </c>
    </row>
    <row r="161" spans="1:16" x14ac:dyDescent="0.15">
      <c r="A161">
        <v>160</v>
      </c>
      <c r="B161">
        <v>288000</v>
      </c>
      <c r="C161">
        <v>1440</v>
      </c>
      <c r="D161">
        <v>12</v>
      </c>
      <c r="E161">
        <v>29793.936176470575</v>
      </c>
      <c r="F161">
        <v>148969.68088235299</v>
      </c>
      <c r="G161">
        <v>50649.691500000001</v>
      </c>
      <c r="I161">
        <f t="shared" si="11"/>
        <v>2400</v>
      </c>
      <c r="J161">
        <f t="shared" si="12"/>
        <v>29793</v>
      </c>
      <c r="K161">
        <f t="shared" si="13"/>
        <v>148969</v>
      </c>
      <c r="M161" t="str">
        <f t="shared" si="14"/>
        <v>{1,29793}</v>
      </c>
      <c r="N161" t="str">
        <f t="shared" si="15"/>
        <v>{3,148969}</v>
      </c>
      <c r="P161" t="str">
        <f t="shared" si="16"/>
        <v>{{1,29793}|{3,148969}}</v>
      </c>
    </row>
    <row r="162" spans="1:16" x14ac:dyDescent="0.15">
      <c r="A162">
        <v>161</v>
      </c>
      <c r="B162">
        <v>290400</v>
      </c>
      <c r="C162">
        <v>1452</v>
      </c>
      <c r="D162">
        <v>12</v>
      </c>
      <c r="E162">
        <v>30042.218977941164</v>
      </c>
      <c r="F162">
        <v>150211.09488970591</v>
      </c>
      <c r="G162">
        <v>51071.772262499995</v>
      </c>
      <c r="I162">
        <f t="shared" si="11"/>
        <v>2400</v>
      </c>
      <c r="J162">
        <f t="shared" si="12"/>
        <v>30042</v>
      </c>
      <c r="K162">
        <f t="shared" si="13"/>
        <v>150211</v>
      </c>
      <c r="M162" t="str">
        <f t="shared" si="14"/>
        <v>{1,30042}</v>
      </c>
      <c r="N162" t="str">
        <f t="shared" si="15"/>
        <v>{3,150211}</v>
      </c>
      <c r="P162" t="str">
        <f t="shared" si="16"/>
        <v>{{1,30042}|{3,150211}}</v>
      </c>
    </row>
    <row r="163" spans="1:16" x14ac:dyDescent="0.15">
      <c r="A163">
        <v>162</v>
      </c>
      <c r="B163">
        <v>292800</v>
      </c>
      <c r="C163">
        <v>1464</v>
      </c>
      <c r="D163">
        <v>12</v>
      </c>
      <c r="E163">
        <v>30290.501779411752</v>
      </c>
      <c r="F163">
        <v>151452.50889705887</v>
      </c>
      <c r="G163">
        <v>51493.853024999997</v>
      </c>
      <c r="I163">
        <f t="shared" si="11"/>
        <v>2400</v>
      </c>
      <c r="J163">
        <f t="shared" si="12"/>
        <v>30290</v>
      </c>
      <c r="K163">
        <f t="shared" si="13"/>
        <v>151452</v>
      </c>
      <c r="M163" t="str">
        <f t="shared" si="14"/>
        <v>{1,30290}</v>
      </c>
      <c r="N163" t="str">
        <f t="shared" si="15"/>
        <v>{3,151452}</v>
      </c>
      <c r="P163" t="str">
        <f t="shared" si="16"/>
        <v>{{1,30290}|{3,151452}}</v>
      </c>
    </row>
    <row r="164" spans="1:16" x14ac:dyDescent="0.15">
      <c r="A164">
        <v>163</v>
      </c>
      <c r="B164">
        <v>295200</v>
      </c>
      <c r="C164">
        <v>1476</v>
      </c>
      <c r="D164">
        <v>12</v>
      </c>
      <c r="E164">
        <v>30538.784580882337</v>
      </c>
      <c r="F164">
        <v>152693.9229044118</v>
      </c>
      <c r="G164">
        <v>51915.933787499991</v>
      </c>
      <c r="I164">
        <f t="shared" si="11"/>
        <v>2400</v>
      </c>
      <c r="J164">
        <f t="shared" si="12"/>
        <v>30538</v>
      </c>
      <c r="K164">
        <f t="shared" si="13"/>
        <v>152693</v>
      </c>
      <c r="M164" t="str">
        <f t="shared" si="14"/>
        <v>{1,30538}</v>
      </c>
      <c r="N164" t="str">
        <f t="shared" si="15"/>
        <v>{3,152693}</v>
      </c>
      <c r="P164" t="str">
        <f t="shared" si="16"/>
        <v>{{1,30538}|{3,152693}}</v>
      </c>
    </row>
    <row r="165" spans="1:16" x14ac:dyDescent="0.15">
      <c r="A165">
        <v>164</v>
      </c>
      <c r="B165">
        <v>297600</v>
      </c>
      <c r="C165">
        <v>1488</v>
      </c>
      <c r="D165">
        <v>12</v>
      </c>
      <c r="E165">
        <v>30787.067382352925</v>
      </c>
      <c r="F165">
        <v>153935.33691176475</v>
      </c>
      <c r="G165">
        <v>52338.014549999993</v>
      </c>
      <c r="I165">
        <f t="shared" si="11"/>
        <v>2400</v>
      </c>
      <c r="J165">
        <f t="shared" si="12"/>
        <v>30787</v>
      </c>
      <c r="K165">
        <f t="shared" si="13"/>
        <v>153935</v>
      </c>
      <c r="M165" t="str">
        <f t="shared" si="14"/>
        <v>{1,30787}</v>
      </c>
      <c r="N165" t="str">
        <f t="shared" si="15"/>
        <v>{3,153935}</v>
      </c>
      <c r="P165" t="str">
        <f t="shared" si="16"/>
        <v>{{1,30787}|{3,153935}}</v>
      </c>
    </row>
    <row r="166" spans="1:16" x14ac:dyDescent="0.15">
      <c r="A166">
        <v>165</v>
      </c>
      <c r="B166">
        <v>300000</v>
      </c>
      <c r="C166">
        <v>1500</v>
      </c>
      <c r="D166">
        <v>12</v>
      </c>
      <c r="E166">
        <v>31035.35018382351</v>
      </c>
      <c r="F166">
        <v>155176.75091911768</v>
      </c>
      <c r="G166">
        <v>52760.095312499987</v>
      </c>
      <c r="I166">
        <f t="shared" ref="I166:I201" si="17">B166-B165</f>
        <v>2400</v>
      </c>
      <c r="J166">
        <f t="shared" ref="J166:J201" si="18">INT(E166)</f>
        <v>31035</v>
      </c>
      <c r="K166">
        <f t="shared" ref="K166:K201" si="19">INT(F166)</f>
        <v>155176</v>
      </c>
      <c r="M166" t="str">
        <f t="shared" ref="M166:M201" si="20">"{"&amp;1&amp;","&amp;J166&amp;"}"</f>
        <v>{1,31035}</v>
      </c>
      <c r="N166" t="str">
        <f t="shared" ref="N166:N201" si="21">"{"&amp;3&amp;","&amp;K166&amp;"}"</f>
        <v>{3,155176}</v>
      </c>
      <c r="P166" t="str">
        <f t="shared" ref="P166:P201" si="22">"{"&amp;M166&amp;"|"&amp;N166&amp;"}"</f>
        <v>{{1,31035}|{3,155176}}</v>
      </c>
    </row>
    <row r="167" spans="1:16" x14ac:dyDescent="0.15">
      <c r="A167">
        <v>166</v>
      </c>
      <c r="B167">
        <v>302400</v>
      </c>
      <c r="C167">
        <v>1512</v>
      </c>
      <c r="D167">
        <v>12</v>
      </c>
      <c r="E167">
        <v>31283.632985294105</v>
      </c>
      <c r="F167">
        <v>156418.16492647064</v>
      </c>
      <c r="G167">
        <v>53182.176074999996</v>
      </c>
      <c r="I167">
        <f t="shared" si="17"/>
        <v>2400</v>
      </c>
      <c r="J167">
        <f t="shared" si="18"/>
        <v>31283</v>
      </c>
      <c r="K167">
        <f t="shared" si="19"/>
        <v>156418</v>
      </c>
      <c r="M167" t="str">
        <f t="shared" si="20"/>
        <v>{1,31283}</v>
      </c>
      <c r="N167" t="str">
        <f t="shared" si="21"/>
        <v>{3,156418}</v>
      </c>
      <c r="P167" t="str">
        <f t="shared" si="22"/>
        <v>{{1,31283}|{3,156418}}</v>
      </c>
    </row>
    <row r="168" spans="1:16" x14ac:dyDescent="0.15">
      <c r="A168">
        <v>167</v>
      </c>
      <c r="B168">
        <v>304800</v>
      </c>
      <c r="C168">
        <v>1524</v>
      </c>
      <c r="D168">
        <v>12</v>
      </c>
      <c r="E168">
        <v>31531.915786764694</v>
      </c>
      <c r="F168">
        <v>157659.57893382359</v>
      </c>
      <c r="G168">
        <v>53604.256837499997</v>
      </c>
      <c r="I168">
        <f t="shared" si="17"/>
        <v>2400</v>
      </c>
      <c r="J168">
        <f t="shared" si="18"/>
        <v>31531</v>
      </c>
      <c r="K168">
        <f t="shared" si="19"/>
        <v>157659</v>
      </c>
      <c r="M168" t="str">
        <f t="shared" si="20"/>
        <v>{1,31531}</v>
      </c>
      <c r="N168" t="str">
        <f t="shared" si="21"/>
        <v>{3,157659}</v>
      </c>
      <c r="P168" t="str">
        <f t="shared" si="22"/>
        <v>{{1,31531}|{3,157659}}</v>
      </c>
    </row>
    <row r="169" spans="1:16" x14ac:dyDescent="0.15">
      <c r="A169">
        <v>168</v>
      </c>
      <c r="B169">
        <v>307200</v>
      </c>
      <c r="C169">
        <v>1536</v>
      </c>
      <c r="D169">
        <v>12</v>
      </c>
      <c r="E169">
        <v>31780.198588235278</v>
      </c>
      <c r="F169">
        <v>158900.99294117652</v>
      </c>
      <c r="G169">
        <v>54026.337599999992</v>
      </c>
      <c r="I169">
        <f t="shared" si="17"/>
        <v>2400</v>
      </c>
      <c r="J169">
        <f t="shared" si="18"/>
        <v>31780</v>
      </c>
      <c r="K169">
        <f t="shared" si="19"/>
        <v>158900</v>
      </c>
      <c r="M169" t="str">
        <f t="shared" si="20"/>
        <v>{1,31780}</v>
      </c>
      <c r="N169" t="str">
        <f t="shared" si="21"/>
        <v>{3,158900}</v>
      </c>
      <c r="P169" t="str">
        <f t="shared" si="22"/>
        <v>{{1,31780}|{3,158900}}</v>
      </c>
    </row>
    <row r="170" spans="1:16" x14ac:dyDescent="0.15">
      <c r="A170">
        <v>169</v>
      </c>
      <c r="B170">
        <v>309600</v>
      </c>
      <c r="C170">
        <v>1548</v>
      </c>
      <c r="D170">
        <v>12</v>
      </c>
      <c r="E170">
        <v>32028.481389705867</v>
      </c>
      <c r="F170">
        <v>160142.40694852947</v>
      </c>
      <c r="G170">
        <v>54448.418362500001</v>
      </c>
      <c r="I170">
        <f t="shared" si="17"/>
        <v>2400</v>
      </c>
      <c r="J170">
        <f t="shared" si="18"/>
        <v>32028</v>
      </c>
      <c r="K170">
        <f t="shared" si="19"/>
        <v>160142</v>
      </c>
      <c r="M170" t="str">
        <f t="shared" si="20"/>
        <v>{1,32028}</v>
      </c>
      <c r="N170" t="str">
        <f t="shared" si="21"/>
        <v>{3,160142}</v>
      </c>
      <c r="P170" t="str">
        <f t="shared" si="22"/>
        <v>{{1,32028}|{3,160142}}</v>
      </c>
    </row>
    <row r="171" spans="1:16" x14ac:dyDescent="0.15">
      <c r="A171">
        <v>170</v>
      </c>
      <c r="B171">
        <v>312000</v>
      </c>
      <c r="C171">
        <v>1560</v>
      </c>
      <c r="D171">
        <v>12</v>
      </c>
      <c r="E171">
        <v>32276.764191176451</v>
      </c>
      <c r="F171">
        <v>161383.82095588237</v>
      </c>
      <c r="G171">
        <v>54870.499124999988</v>
      </c>
      <c r="I171">
        <f t="shared" si="17"/>
        <v>2400</v>
      </c>
      <c r="J171">
        <f t="shared" si="18"/>
        <v>32276</v>
      </c>
      <c r="K171">
        <f t="shared" si="19"/>
        <v>161383</v>
      </c>
      <c r="M171" t="str">
        <f t="shared" si="20"/>
        <v>{1,32276}</v>
      </c>
      <c r="N171" t="str">
        <f t="shared" si="21"/>
        <v>{3,161383}</v>
      </c>
      <c r="P171" t="str">
        <f t="shared" si="22"/>
        <v>{{1,32276}|{3,161383}}</v>
      </c>
    </row>
    <row r="172" spans="1:16" x14ac:dyDescent="0.15">
      <c r="A172">
        <v>171</v>
      </c>
      <c r="B172">
        <v>314400</v>
      </c>
      <c r="C172">
        <v>1572</v>
      </c>
      <c r="D172">
        <v>12</v>
      </c>
      <c r="E172">
        <v>32525.04699264704</v>
      </c>
      <c r="F172">
        <v>162625.23496323533</v>
      </c>
      <c r="G172">
        <v>55292.579887499989</v>
      </c>
      <c r="I172">
        <f t="shared" si="17"/>
        <v>2400</v>
      </c>
      <c r="J172">
        <f t="shared" si="18"/>
        <v>32525</v>
      </c>
      <c r="K172">
        <f t="shared" si="19"/>
        <v>162625</v>
      </c>
      <c r="M172" t="str">
        <f t="shared" si="20"/>
        <v>{1,32525}</v>
      </c>
      <c r="N172" t="str">
        <f t="shared" si="21"/>
        <v>{3,162625}</v>
      </c>
      <c r="P172" t="str">
        <f t="shared" si="22"/>
        <v>{{1,32525}|{3,162625}}</v>
      </c>
    </row>
    <row r="173" spans="1:16" x14ac:dyDescent="0.15">
      <c r="A173">
        <v>172</v>
      </c>
      <c r="B173">
        <v>316800</v>
      </c>
      <c r="C173">
        <v>1584</v>
      </c>
      <c r="D173">
        <v>12</v>
      </c>
      <c r="E173">
        <v>32773.329794117635</v>
      </c>
      <c r="F173">
        <v>163866.64897058829</v>
      </c>
      <c r="G173">
        <v>55714.660649999998</v>
      </c>
      <c r="I173">
        <f t="shared" si="17"/>
        <v>2400</v>
      </c>
      <c r="J173">
        <f t="shared" si="18"/>
        <v>32773</v>
      </c>
      <c r="K173">
        <f t="shared" si="19"/>
        <v>163866</v>
      </c>
      <c r="M173" t="str">
        <f t="shared" si="20"/>
        <v>{1,32773}</v>
      </c>
      <c r="N173" t="str">
        <f t="shared" si="21"/>
        <v>{3,163866}</v>
      </c>
      <c r="P173" t="str">
        <f t="shared" si="22"/>
        <v>{{1,32773}|{3,163866}}</v>
      </c>
    </row>
    <row r="174" spans="1:16" x14ac:dyDescent="0.15">
      <c r="A174">
        <v>173</v>
      </c>
      <c r="B174">
        <v>319200</v>
      </c>
      <c r="C174">
        <v>1596</v>
      </c>
      <c r="D174">
        <v>12</v>
      </c>
      <c r="E174">
        <v>33021.612595588216</v>
      </c>
      <c r="F174">
        <v>165108.06297794121</v>
      </c>
      <c r="G174">
        <v>56136.741412499992</v>
      </c>
      <c r="I174">
        <f t="shared" si="17"/>
        <v>2400</v>
      </c>
      <c r="J174">
        <f t="shared" si="18"/>
        <v>33021</v>
      </c>
      <c r="K174">
        <f t="shared" si="19"/>
        <v>165108</v>
      </c>
      <c r="M174" t="str">
        <f t="shared" si="20"/>
        <v>{1,33021}</v>
      </c>
      <c r="N174" t="str">
        <f t="shared" si="21"/>
        <v>{3,165108}</v>
      </c>
      <c r="P174" t="str">
        <f t="shared" si="22"/>
        <v>{{1,33021}|{3,165108}}</v>
      </c>
    </row>
    <row r="175" spans="1:16" x14ac:dyDescent="0.15">
      <c r="A175">
        <v>174</v>
      </c>
      <c r="B175">
        <v>321600</v>
      </c>
      <c r="C175">
        <v>1608</v>
      </c>
      <c r="D175">
        <v>12</v>
      </c>
      <c r="E175">
        <v>33269.895397058812</v>
      </c>
      <c r="F175">
        <v>166349.47698529417</v>
      </c>
      <c r="G175">
        <v>56558.822174999994</v>
      </c>
      <c r="I175">
        <f t="shared" si="17"/>
        <v>2400</v>
      </c>
      <c r="J175">
        <f t="shared" si="18"/>
        <v>33269</v>
      </c>
      <c r="K175">
        <f t="shared" si="19"/>
        <v>166349</v>
      </c>
      <c r="M175" t="str">
        <f t="shared" si="20"/>
        <v>{1,33269}</v>
      </c>
      <c r="N175" t="str">
        <f t="shared" si="21"/>
        <v>{3,166349}</v>
      </c>
      <c r="P175" t="str">
        <f t="shared" si="22"/>
        <v>{{1,33269}|{3,166349}}</v>
      </c>
    </row>
    <row r="176" spans="1:16" x14ac:dyDescent="0.15">
      <c r="A176">
        <v>175</v>
      </c>
      <c r="B176">
        <v>324000</v>
      </c>
      <c r="C176">
        <v>1620</v>
      </c>
      <c r="D176">
        <v>12</v>
      </c>
      <c r="E176">
        <v>33518.178198529393</v>
      </c>
      <c r="F176">
        <v>167590.8909926471</v>
      </c>
      <c r="G176">
        <v>56980.902937499988</v>
      </c>
      <c r="I176">
        <f t="shared" si="17"/>
        <v>2400</v>
      </c>
      <c r="J176">
        <f t="shared" si="18"/>
        <v>33518</v>
      </c>
      <c r="K176">
        <f t="shared" si="19"/>
        <v>167590</v>
      </c>
      <c r="M176" t="str">
        <f t="shared" si="20"/>
        <v>{1,33518}</v>
      </c>
      <c r="N176" t="str">
        <f t="shared" si="21"/>
        <v>{3,167590}</v>
      </c>
      <c r="P176" t="str">
        <f t="shared" si="22"/>
        <v>{{1,33518}|{3,167590}}</v>
      </c>
    </row>
    <row r="177" spans="1:16" x14ac:dyDescent="0.15">
      <c r="A177">
        <v>176</v>
      </c>
      <c r="B177">
        <v>326400</v>
      </c>
      <c r="C177">
        <v>1632</v>
      </c>
      <c r="D177">
        <v>12</v>
      </c>
      <c r="E177">
        <v>33766.460999999981</v>
      </c>
      <c r="F177">
        <v>168832.30500000005</v>
      </c>
      <c r="G177">
        <v>57402.98369999999</v>
      </c>
      <c r="I177">
        <f t="shared" si="17"/>
        <v>2400</v>
      </c>
      <c r="J177">
        <f t="shared" si="18"/>
        <v>33766</v>
      </c>
      <c r="K177">
        <f t="shared" si="19"/>
        <v>168832</v>
      </c>
      <c r="M177" t="str">
        <f t="shared" si="20"/>
        <v>{1,33766}</v>
      </c>
      <c r="N177" t="str">
        <f t="shared" si="21"/>
        <v>{3,168832}</v>
      </c>
      <c r="P177" t="str">
        <f t="shared" si="22"/>
        <v>{{1,33766}|{3,168832}}</v>
      </c>
    </row>
    <row r="178" spans="1:16" x14ac:dyDescent="0.15">
      <c r="A178">
        <v>177</v>
      </c>
      <c r="B178">
        <v>328800</v>
      </c>
      <c r="C178">
        <v>1644</v>
      </c>
      <c r="D178">
        <v>12</v>
      </c>
      <c r="E178">
        <v>34014.743801470577</v>
      </c>
      <c r="F178">
        <v>170073.71900735301</v>
      </c>
      <c r="G178">
        <v>57825.064462499999</v>
      </c>
      <c r="I178">
        <f t="shared" si="17"/>
        <v>2400</v>
      </c>
      <c r="J178">
        <f t="shared" si="18"/>
        <v>34014</v>
      </c>
      <c r="K178">
        <f t="shared" si="19"/>
        <v>170073</v>
      </c>
      <c r="M178" t="str">
        <f t="shared" si="20"/>
        <v>{1,34014}</v>
      </c>
      <c r="N178" t="str">
        <f t="shared" si="21"/>
        <v>{3,170073}</v>
      </c>
      <c r="P178" t="str">
        <f t="shared" si="22"/>
        <v>{{1,34014}|{3,170073}}</v>
      </c>
    </row>
    <row r="179" spans="1:16" x14ac:dyDescent="0.15">
      <c r="A179">
        <v>178</v>
      </c>
      <c r="B179">
        <v>331200</v>
      </c>
      <c r="C179">
        <v>1656</v>
      </c>
      <c r="D179">
        <v>12</v>
      </c>
      <c r="E179">
        <v>34263.026602941158</v>
      </c>
      <c r="F179">
        <v>171315.13301470593</v>
      </c>
      <c r="G179">
        <v>58247.145224999986</v>
      </c>
      <c r="I179">
        <f t="shared" si="17"/>
        <v>2400</v>
      </c>
      <c r="J179">
        <f t="shared" si="18"/>
        <v>34263</v>
      </c>
      <c r="K179">
        <f t="shared" si="19"/>
        <v>171315</v>
      </c>
      <c r="M179" t="str">
        <f t="shared" si="20"/>
        <v>{1,34263}</v>
      </c>
      <c r="N179" t="str">
        <f t="shared" si="21"/>
        <v>{3,171315}</v>
      </c>
      <c r="P179" t="str">
        <f t="shared" si="22"/>
        <v>{{1,34263}|{3,171315}}</v>
      </c>
    </row>
    <row r="180" spans="1:16" x14ac:dyDescent="0.15">
      <c r="A180">
        <v>179</v>
      </c>
      <c r="B180">
        <v>333600</v>
      </c>
      <c r="C180">
        <v>1668</v>
      </c>
      <c r="D180">
        <v>12</v>
      </c>
      <c r="E180">
        <v>34511.309404411746</v>
      </c>
      <c r="F180">
        <v>172556.54702205886</v>
      </c>
      <c r="G180">
        <v>58669.225987499987</v>
      </c>
      <c r="I180">
        <f t="shared" si="17"/>
        <v>2400</v>
      </c>
      <c r="J180">
        <f t="shared" si="18"/>
        <v>34511</v>
      </c>
      <c r="K180">
        <f t="shared" si="19"/>
        <v>172556</v>
      </c>
      <c r="M180" t="str">
        <f t="shared" si="20"/>
        <v>{1,34511}</v>
      </c>
      <c r="N180" t="str">
        <f t="shared" si="21"/>
        <v>{3,172556}</v>
      </c>
      <c r="P180" t="str">
        <f t="shared" si="22"/>
        <v>{{1,34511}|{3,172556}}</v>
      </c>
    </row>
    <row r="181" spans="1:16" x14ac:dyDescent="0.15">
      <c r="A181">
        <v>180</v>
      </c>
      <c r="B181">
        <v>336000</v>
      </c>
      <c r="C181">
        <v>1680</v>
      </c>
      <c r="D181">
        <v>12</v>
      </c>
      <c r="E181">
        <v>34759.592205882334</v>
      </c>
      <c r="F181">
        <v>173797.96102941179</v>
      </c>
      <c r="G181">
        <v>59091.306749999989</v>
      </c>
      <c r="I181">
        <f t="shared" si="17"/>
        <v>2400</v>
      </c>
      <c r="J181">
        <f t="shared" si="18"/>
        <v>34759</v>
      </c>
      <c r="K181">
        <f t="shared" si="19"/>
        <v>173797</v>
      </c>
      <c r="M181" t="str">
        <f t="shared" si="20"/>
        <v>{1,34759}</v>
      </c>
      <c r="N181" t="str">
        <f t="shared" si="21"/>
        <v>{3,173797}</v>
      </c>
      <c r="P181" t="str">
        <f t="shared" si="22"/>
        <v>{{1,34759}|{3,173797}}</v>
      </c>
    </row>
    <row r="182" spans="1:16" x14ac:dyDescent="0.15">
      <c r="A182">
        <v>181</v>
      </c>
      <c r="B182">
        <v>338400</v>
      </c>
      <c r="C182">
        <v>1692</v>
      </c>
      <c r="D182">
        <v>12</v>
      </c>
      <c r="E182">
        <v>35007.875007352923</v>
      </c>
      <c r="F182">
        <v>175039.37503676474</v>
      </c>
      <c r="G182">
        <v>59513.38751249999</v>
      </c>
      <c r="I182">
        <f t="shared" si="17"/>
        <v>2400</v>
      </c>
      <c r="J182">
        <f t="shared" si="18"/>
        <v>35007</v>
      </c>
      <c r="K182">
        <f t="shared" si="19"/>
        <v>175039</v>
      </c>
      <c r="M182" t="str">
        <f t="shared" si="20"/>
        <v>{1,35007}</v>
      </c>
      <c r="N182" t="str">
        <f t="shared" si="21"/>
        <v>{3,175039}</v>
      </c>
      <c r="P182" t="str">
        <f t="shared" si="22"/>
        <v>{{1,35007}|{3,175039}}</v>
      </c>
    </row>
    <row r="183" spans="1:16" x14ac:dyDescent="0.15">
      <c r="A183">
        <v>182</v>
      </c>
      <c r="B183">
        <v>340800</v>
      </c>
      <c r="C183">
        <v>1704</v>
      </c>
      <c r="D183">
        <v>12</v>
      </c>
      <c r="E183">
        <v>35256.157808823518</v>
      </c>
      <c r="F183">
        <v>176280.7890441177</v>
      </c>
      <c r="G183">
        <v>59935.468274999999</v>
      </c>
      <c r="I183">
        <f t="shared" si="17"/>
        <v>2400</v>
      </c>
      <c r="J183">
        <f t="shared" si="18"/>
        <v>35256</v>
      </c>
      <c r="K183">
        <f t="shared" si="19"/>
        <v>176280</v>
      </c>
      <c r="M183" t="str">
        <f t="shared" si="20"/>
        <v>{1,35256}</v>
      </c>
      <c r="N183" t="str">
        <f t="shared" si="21"/>
        <v>{3,176280}</v>
      </c>
      <c r="P183" t="str">
        <f t="shared" si="22"/>
        <v>{{1,35256}|{3,176280}}</v>
      </c>
    </row>
    <row r="184" spans="1:16" x14ac:dyDescent="0.15">
      <c r="A184">
        <v>183</v>
      </c>
      <c r="B184">
        <v>343200</v>
      </c>
      <c r="C184">
        <v>1716</v>
      </c>
      <c r="D184">
        <v>12</v>
      </c>
      <c r="E184">
        <v>35504.440610294099</v>
      </c>
      <c r="F184">
        <v>177522.20305147063</v>
      </c>
      <c r="G184">
        <v>60357.549037499994</v>
      </c>
      <c r="I184">
        <f t="shared" si="17"/>
        <v>2400</v>
      </c>
      <c r="J184">
        <f t="shared" si="18"/>
        <v>35504</v>
      </c>
      <c r="K184">
        <f t="shared" si="19"/>
        <v>177522</v>
      </c>
      <c r="M184" t="str">
        <f t="shared" si="20"/>
        <v>{1,35504}</v>
      </c>
      <c r="N184" t="str">
        <f t="shared" si="21"/>
        <v>{3,177522}</v>
      </c>
      <c r="P184" t="str">
        <f t="shared" si="22"/>
        <v>{{1,35504}|{3,177522}}</v>
      </c>
    </row>
    <row r="185" spans="1:16" x14ac:dyDescent="0.15">
      <c r="A185">
        <v>184</v>
      </c>
      <c r="B185">
        <v>345600</v>
      </c>
      <c r="C185">
        <v>1728</v>
      </c>
      <c r="D185">
        <v>12</v>
      </c>
      <c r="E185">
        <v>35752.723411764688</v>
      </c>
      <c r="F185">
        <v>178763.61705882358</v>
      </c>
      <c r="G185">
        <v>60779.629799999995</v>
      </c>
      <c r="I185">
        <f t="shared" si="17"/>
        <v>2400</v>
      </c>
      <c r="J185">
        <f t="shared" si="18"/>
        <v>35752</v>
      </c>
      <c r="K185">
        <f t="shared" si="19"/>
        <v>178763</v>
      </c>
      <c r="M185" t="str">
        <f t="shared" si="20"/>
        <v>{1,35752}</v>
      </c>
      <c r="N185" t="str">
        <f t="shared" si="21"/>
        <v>{3,178763}</v>
      </c>
      <c r="P185" t="str">
        <f t="shared" si="22"/>
        <v>{{1,35752}|{3,178763}}</v>
      </c>
    </row>
    <row r="186" spans="1:16" x14ac:dyDescent="0.15">
      <c r="A186">
        <v>185</v>
      </c>
      <c r="B186">
        <v>348000</v>
      </c>
      <c r="C186">
        <v>1740</v>
      </c>
      <c r="D186">
        <v>12</v>
      </c>
      <c r="E186">
        <v>36001.006213235276</v>
      </c>
      <c r="F186">
        <v>180005.03106617651</v>
      </c>
      <c r="G186">
        <v>61201.710562499989</v>
      </c>
      <c r="I186">
        <f t="shared" si="17"/>
        <v>2400</v>
      </c>
      <c r="J186">
        <f t="shared" si="18"/>
        <v>36001</v>
      </c>
      <c r="K186">
        <f t="shared" si="19"/>
        <v>180005</v>
      </c>
      <c r="M186" t="str">
        <f t="shared" si="20"/>
        <v>{1,36001}</v>
      </c>
      <c r="N186" t="str">
        <f t="shared" si="21"/>
        <v>{3,180005}</v>
      </c>
      <c r="P186" t="str">
        <f t="shared" si="22"/>
        <v>{{1,36001}|{3,180005}}</v>
      </c>
    </row>
    <row r="187" spans="1:16" x14ac:dyDescent="0.15">
      <c r="A187">
        <v>186</v>
      </c>
      <c r="B187">
        <v>350400</v>
      </c>
      <c r="C187">
        <v>1752</v>
      </c>
      <c r="D187">
        <v>12</v>
      </c>
      <c r="E187">
        <v>36249.289014705864</v>
      </c>
      <c r="F187">
        <v>181246.44507352947</v>
      </c>
      <c r="G187">
        <v>61623.791324999991</v>
      </c>
      <c r="I187">
        <f t="shared" si="17"/>
        <v>2400</v>
      </c>
      <c r="J187">
        <f t="shared" si="18"/>
        <v>36249</v>
      </c>
      <c r="K187">
        <f t="shared" si="19"/>
        <v>181246</v>
      </c>
      <c r="M187" t="str">
        <f t="shared" si="20"/>
        <v>{1,36249}</v>
      </c>
      <c r="N187" t="str">
        <f t="shared" si="21"/>
        <v>{3,181246}</v>
      </c>
      <c r="P187" t="str">
        <f t="shared" si="22"/>
        <v>{{1,36249}|{3,181246}}</v>
      </c>
    </row>
    <row r="188" spans="1:16" x14ac:dyDescent="0.15">
      <c r="A188">
        <v>187</v>
      </c>
      <c r="B188">
        <v>352800</v>
      </c>
      <c r="C188">
        <v>1764</v>
      </c>
      <c r="D188">
        <v>12</v>
      </c>
      <c r="E188">
        <v>36497.571816176453</v>
      </c>
      <c r="F188">
        <v>182487.85908088242</v>
      </c>
      <c r="G188">
        <v>62045.872087499993</v>
      </c>
      <c r="I188">
        <f t="shared" si="17"/>
        <v>2400</v>
      </c>
      <c r="J188">
        <f t="shared" si="18"/>
        <v>36497</v>
      </c>
      <c r="K188">
        <f t="shared" si="19"/>
        <v>182487</v>
      </c>
      <c r="M188" t="str">
        <f t="shared" si="20"/>
        <v>{1,36497}</v>
      </c>
      <c r="N188" t="str">
        <f t="shared" si="21"/>
        <v>{3,182487}</v>
      </c>
      <c r="P188" t="str">
        <f t="shared" si="22"/>
        <v>{{1,36497}|{3,182487}}</v>
      </c>
    </row>
    <row r="189" spans="1:16" x14ac:dyDescent="0.15">
      <c r="A189">
        <v>188</v>
      </c>
      <c r="B189">
        <v>355200</v>
      </c>
      <c r="C189">
        <v>1776</v>
      </c>
      <c r="D189">
        <v>12</v>
      </c>
      <c r="E189">
        <v>36745.854617647041</v>
      </c>
      <c r="F189">
        <v>183729.27308823535</v>
      </c>
      <c r="G189">
        <v>62467.952849999987</v>
      </c>
      <c r="I189">
        <f t="shared" si="17"/>
        <v>2400</v>
      </c>
      <c r="J189">
        <f t="shared" si="18"/>
        <v>36745</v>
      </c>
      <c r="K189">
        <f t="shared" si="19"/>
        <v>183729</v>
      </c>
      <c r="M189" t="str">
        <f t="shared" si="20"/>
        <v>{1,36745}</v>
      </c>
      <c r="N189" t="str">
        <f t="shared" si="21"/>
        <v>{3,183729}</v>
      </c>
      <c r="P189" t="str">
        <f t="shared" si="22"/>
        <v>{{1,36745}|{3,183729}}</v>
      </c>
    </row>
    <row r="190" spans="1:16" x14ac:dyDescent="0.15">
      <c r="A190">
        <v>189</v>
      </c>
      <c r="B190">
        <v>357600</v>
      </c>
      <c r="C190">
        <v>1788</v>
      </c>
      <c r="D190">
        <v>12</v>
      </c>
      <c r="E190">
        <v>36994.137419117629</v>
      </c>
      <c r="F190">
        <v>184970.68709558828</v>
      </c>
      <c r="G190">
        <v>62890.033612499989</v>
      </c>
      <c r="I190">
        <f t="shared" si="17"/>
        <v>2400</v>
      </c>
      <c r="J190">
        <f t="shared" si="18"/>
        <v>36994</v>
      </c>
      <c r="K190">
        <f t="shared" si="19"/>
        <v>184970</v>
      </c>
      <c r="M190" t="str">
        <f t="shared" si="20"/>
        <v>{1,36994}</v>
      </c>
      <c r="N190" t="str">
        <f t="shared" si="21"/>
        <v>{3,184970}</v>
      </c>
      <c r="P190" t="str">
        <f t="shared" si="22"/>
        <v>{{1,36994}|{3,184970}}</v>
      </c>
    </row>
    <row r="191" spans="1:16" x14ac:dyDescent="0.15">
      <c r="A191">
        <v>190</v>
      </c>
      <c r="B191">
        <v>360000</v>
      </c>
      <c r="C191">
        <v>1800</v>
      </c>
      <c r="D191">
        <v>12</v>
      </c>
      <c r="E191">
        <v>37242.420220588217</v>
      </c>
      <c r="F191">
        <v>186212.1011029412</v>
      </c>
      <c r="G191">
        <v>63312.11437499999</v>
      </c>
      <c r="I191">
        <f t="shared" si="17"/>
        <v>2400</v>
      </c>
      <c r="J191">
        <f t="shared" si="18"/>
        <v>37242</v>
      </c>
      <c r="K191">
        <f t="shared" si="19"/>
        <v>186212</v>
      </c>
      <c r="M191" t="str">
        <f t="shared" si="20"/>
        <v>{1,37242}</v>
      </c>
      <c r="N191" t="str">
        <f t="shared" si="21"/>
        <v>{3,186212}</v>
      </c>
      <c r="P191" t="str">
        <f t="shared" si="22"/>
        <v>{{1,37242}|{3,186212}}</v>
      </c>
    </row>
    <row r="192" spans="1:16" x14ac:dyDescent="0.15">
      <c r="A192">
        <v>191</v>
      </c>
      <c r="B192">
        <v>362400</v>
      </c>
      <c r="C192">
        <v>1812</v>
      </c>
      <c r="D192">
        <v>12</v>
      </c>
      <c r="E192">
        <v>37490.703022058806</v>
      </c>
      <c r="F192">
        <v>187453.51511029416</v>
      </c>
      <c r="G192">
        <v>63734.195137499992</v>
      </c>
      <c r="I192">
        <f t="shared" si="17"/>
        <v>2400</v>
      </c>
      <c r="J192">
        <f t="shared" si="18"/>
        <v>37490</v>
      </c>
      <c r="K192">
        <f t="shared" si="19"/>
        <v>187453</v>
      </c>
      <c r="M192" t="str">
        <f t="shared" si="20"/>
        <v>{1,37490}</v>
      </c>
      <c r="N192" t="str">
        <f t="shared" si="21"/>
        <v>{3,187453}</v>
      </c>
      <c r="P192" t="str">
        <f t="shared" si="22"/>
        <v>{{1,37490}|{3,187453}}</v>
      </c>
    </row>
    <row r="193" spans="1:16" x14ac:dyDescent="0.15">
      <c r="A193">
        <v>192</v>
      </c>
      <c r="B193">
        <v>364800</v>
      </c>
      <c r="C193">
        <v>1824</v>
      </c>
      <c r="D193">
        <v>12</v>
      </c>
      <c r="E193">
        <v>37738.985823529394</v>
      </c>
      <c r="F193">
        <v>188694.92911764712</v>
      </c>
      <c r="G193">
        <v>64156.275899999993</v>
      </c>
      <c r="I193">
        <f t="shared" si="17"/>
        <v>2400</v>
      </c>
      <c r="J193">
        <f t="shared" si="18"/>
        <v>37738</v>
      </c>
      <c r="K193">
        <f t="shared" si="19"/>
        <v>188694</v>
      </c>
      <c r="M193" t="str">
        <f t="shared" si="20"/>
        <v>{1,37738}</v>
      </c>
      <c r="N193" t="str">
        <f t="shared" si="21"/>
        <v>{3,188694}</v>
      </c>
      <c r="P193" t="str">
        <f t="shared" si="22"/>
        <v>{{1,37738}|{3,188694}}</v>
      </c>
    </row>
    <row r="194" spans="1:16" x14ac:dyDescent="0.15">
      <c r="A194">
        <v>193</v>
      </c>
      <c r="B194">
        <v>367200</v>
      </c>
      <c r="C194">
        <v>1836</v>
      </c>
      <c r="D194">
        <v>12</v>
      </c>
      <c r="E194">
        <v>37987.268624999982</v>
      </c>
      <c r="F194">
        <v>189936.34312500007</v>
      </c>
      <c r="G194">
        <v>64578.356662499995</v>
      </c>
      <c r="I194">
        <f t="shared" si="17"/>
        <v>2400</v>
      </c>
      <c r="J194">
        <f t="shared" si="18"/>
        <v>37987</v>
      </c>
      <c r="K194">
        <f t="shared" si="19"/>
        <v>189936</v>
      </c>
      <c r="M194" t="str">
        <f t="shared" si="20"/>
        <v>{1,37987}</v>
      </c>
      <c r="N194" t="str">
        <f t="shared" si="21"/>
        <v>{3,189936}</v>
      </c>
      <c r="P194" t="str">
        <f t="shared" si="22"/>
        <v>{{1,37987}|{3,189936}}</v>
      </c>
    </row>
    <row r="195" spans="1:16" x14ac:dyDescent="0.15">
      <c r="A195">
        <v>194</v>
      </c>
      <c r="B195">
        <v>369600</v>
      </c>
      <c r="C195">
        <v>1848</v>
      </c>
      <c r="D195">
        <v>12</v>
      </c>
      <c r="E195">
        <v>38235.551426470571</v>
      </c>
      <c r="F195">
        <v>191177.757132353</v>
      </c>
      <c r="G195">
        <v>65000.437424999996</v>
      </c>
      <c r="I195">
        <f t="shared" si="17"/>
        <v>2400</v>
      </c>
      <c r="J195">
        <f t="shared" si="18"/>
        <v>38235</v>
      </c>
      <c r="K195">
        <f t="shared" si="19"/>
        <v>191177</v>
      </c>
      <c r="M195" t="str">
        <f t="shared" si="20"/>
        <v>{1,38235}</v>
      </c>
      <c r="N195" t="str">
        <f t="shared" si="21"/>
        <v>{3,191177}</v>
      </c>
      <c r="P195" t="str">
        <f t="shared" si="22"/>
        <v>{{1,38235}|{3,191177}}</v>
      </c>
    </row>
    <row r="196" spans="1:16" x14ac:dyDescent="0.15">
      <c r="A196">
        <v>195</v>
      </c>
      <c r="B196">
        <v>372000</v>
      </c>
      <c r="C196">
        <v>1860</v>
      </c>
      <c r="D196">
        <v>12</v>
      </c>
      <c r="E196">
        <v>38483.834227941159</v>
      </c>
      <c r="F196">
        <v>192419.17113970593</v>
      </c>
      <c r="G196">
        <v>65422.518187499991</v>
      </c>
      <c r="I196">
        <f t="shared" si="17"/>
        <v>2400</v>
      </c>
      <c r="J196">
        <f t="shared" si="18"/>
        <v>38483</v>
      </c>
      <c r="K196">
        <f t="shared" si="19"/>
        <v>192419</v>
      </c>
      <c r="M196" t="str">
        <f t="shared" si="20"/>
        <v>{1,38483}</v>
      </c>
      <c r="N196" t="str">
        <f t="shared" si="21"/>
        <v>{3,192419}</v>
      </c>
      <c r="P196" t="str">
        <f t="shared" si="22"/>
        <v>{{1,38483}|{3,192419}}</v>
      </c>
    </row>
    <row r="197" spans="1:16" x14ac:dyDescent="0.15">
      <c r="A197">
        <v>196</v>
      </c>
      <c r="B197">
        <v>374400</v>
      </c>
      <c r="C197">
        <v>1872</v>
      </c>
      <c r="D197">
        <v>12</v>
      </c>
      <c r="E197">
        <v>38732.11702941174</v>
      </c>
      <c r="F197">
        <v>193660.58514705885</v>
      </c>
      <c r="G197">
        <v>65844.598949999985</v>
      </c>
      <c r="I197">
        <f t="shared" si="17"/>
        <v>2400</v>
      </c>
      <c r="J197">
        <f t="shared" si="18"/>
        <v>38732</v>
      </c>
      <c r="K197">
        <f t="shared" si="19"/>
        <v>193660</v>
      </c>
      <c r="M197" t="str">
        <f t="shared" si="20"/>
        <v>{1,38732}</v>
      </c>
      <c r="N197" t="str">
        <f t="shared" si="21"/>
        <v>{3,193660}</v>
      </c>
      <c r="P197" t="str">
        <f t="shared" si="22"/>
        <v>{{1,38732}|{3,193660}}</v>
      </c>
    </row>
    <row r="198" spans="1:16" x14ac:dyDescent="0.15">
      <c r="A198">
        <v>197</v>
      </c>
      <c r="B198">
        <v>376800</v>
      </c>
      <c r="C198">
        <v>1884</v>
      </c>
      <c r="D198">
        <v>12</v>
      </c>
      <c r="E198">
        <v>38980.399830882343</v>
      </c>
      <c r="F198">
        <v>194901.99915441184</v>
      </c>
      <c r="G198">
        <v>66266.679712500001</v>
      </c>
      <c r="I198">
        <f t="shared" si="17"/>
        <v>2400</v>
      </c>
      <c r="J198">
        <f t="shared" si="18"/>
        <v>38980</v>
      </c>
      <c r="K198">
        <f t="shared" si="19"/>
        <v>194901</v>
      </c>
      <c r="M198" t="str">
        <f t="shared" si="20"/>
        <v>{1,38980}</v>
      </c>
      <c r="N198" t="str">
        <f t="shared" si="21"/>
        <v>{3,194901}</v>
      </c>
      <c r="P198" t="str">
        <f t="shared" si="22"/>
        <v>{{1,38980}|{3,194901}}</v>
      </c>
    </row>
    <row r="199" spans="1:16" x14ac:dyDescent="0.15">
      <c r="A199">
        <v>198</v>
      </c>
      <c r="B199">
        <v>379200</v>
      </c>
      <c r="C199">
        <v>1896</v>
      </c>
      <c r="D199">
        <v>12</v>
      </c>
      <c r="E199">
        <v>39228.682632352924</v>
      </c>
      <c r="F199">
        <v>196143.41316176477</v>
      </c>
      <c r="G199">
        <v>66688.760474999988</v>
      </c>
      <c r="I199">
        <f t="shared" si="17"/>
        <v>2400</v>
      </c>
      <c r="J199">
        <f t="shared" si="18"/>
        <v>39228</v>
      </c>
      <c r="K199">
        <f t="shared" si="19"/>
        <v>196143</v>
      </c>
      <c r="M199" t="str">
        <f t="shared" si="20"/>
        <v>{1,39228}</v>
      </c>
      <c r="N199" t="str">
        <f t="shared" si="21"/>
        <v>{3,196143}</v>
      </c>
      <c r="P199" t="str">
        <f t="shared" si="22"/>
        <v>{{1,39228}|{3,196143}}</v>
      </c>
    </row>
    <row r="200" spans="1:16" x14ac:dyDescent="0.15">
      <c r="A200">
        <v>199</v>
      </c>
      <c r="B200">
        <v>381600</v>
      </c>
      <c r="C200">
        <v>1908</v>
      </c>
      <c r="D200">
        <v>12</v>
      </c>
      <c r="E200">
        <v>39476.965433823512</v>
      </c>
      <c r="F200">
        <v>197384.82716911769</v>
      </c>
      <c r="G200">
        <v>67110.84123749999</v>
      </c>
      <c r="I200">
        <f t="shared" si="17"/>
        <v>2400</v>
      </c>
      <c r="J200">
        <f t="shared" si="18"/>
        <v>39476</v>
      </c>
      <c r="K200">
        <f t="shared" si="19"/>
        <v>197384</v>
      </c>
      <c r="M200" t="str">
        <f t="shared" si="20"/>
        <v>{1,39476}</v>
      </c>
      <c r="N200" t="str">
        <f t="shared" si="21"/>
        <v>{3,197384}</v>
      </c>
      <c r="P200" t="str">
        <f t="shared" si="22"/>
        <v>{{1,39476}|{3,197384}}</v>
      </c>
    </row>
    <row r="201" spans="1:16" x14ac:dyDescent="0.15">
      <c r="A201">
        <v>200</v>
      </c>
      <c r="B201">
        <v>384000</v>
      </c>
      <c r="C201">
        <v>1920</v>
      </c>
      <c r="D201">
        <v>12</v>
      </c>
      <c r="E201">
        <v>39725.248235294101</v>
      </c>
      <c r="F201">
        <v>198626.24117647062</v>
      </c>
      <c r="G201">
        <v>67532.921999999991</v>
      </c>
      <c r="I201">
        <f t="shared" si="17"/>
        <v>2400</v>
      </c>
      <c r="J201">
        <f t="shared" si="18"/>
        <v>39725</v>
      </c>
      <c r="K201">
        <f t="shared" si="19"/>
        <v>198626</v>
      </c>
      <c r="M201" t="str">
        <f t="shared" si="20"/>
        <v>{1,39725}</v>
      </c>
      <c r="N201" t="str">
        <f t="shared" si="21"/>
        <v>{3,198626}</v>
      </c>
      <c r="P201" t="str">
        <f t="shared" si="22"/>
        <v>{{1,39725}|{3,198626}}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114"/>
  <sheetViews>
    <sheetView topLeftCell="C1" workbookViewId="0">
      <selection activeCell="N62" sqref="N62:N114"/>
    </sheetView>
  </sheetViews>
  <sheetFormatPr defaultRowHeight="13.5" x14ac:dyDescent="0.15"/>
  <cols>
    <col min="20" max="20" width="35" bestFit="1" customWidth="1"/>
  </cols>
  <sheetData>
    <row r="4" spans="4:23" x14ac:dyDescent="0.15">
      <c r="E4" s="3" t="s">
        <v>11</v>
      </c>
      <c r="F4" s="3" t="s">
        <v>12</v>
      </c>
      <c r="T4" s="3" t="s">
        <v>19</v>
      </c>
    </row>
    <row r="5" spans="4:23" x14ac:dyDescent="0.15">
      <c r="D5">
        <v>1</v>
      </c>
      <c r="E5">
        <v>5</v>
      </c>
      <c r="F5">
        <v>5</v>
      </c>
      <c r="G5">
        <f>VLOOKUP(E5,[1]Sheet1!$A$6:$B$15,2,0)*F5</f>
        <v>140</v>
      </c>
      <c r="H5">
        <v>1</v>
      </c>
      <c r="I5">
        <f t="shared" ref="I5:I57" si="0">SMALL($G$5:$G$57,H5)</f>
        <v>140</v>
      </c>
      <c r="J5">
        <f>26.21*H5*H5-436*H5</f>
        <v>-409.79</v>
      </c>
      <c r="K5">
        <v>140</v>
      </c>
      <c r="L5">
        <f>_xlfn.CEILING.MATH(K5,10^(LEN(K5)-2))</f>
        <v>140</v>
      </c>
      <c r="M5">
        <f>L5-L4</f>
        <v>140</v>
      </c>
      <c r="N5">
        <f>MAX($M$5:M5)</f>
        <v>140</v>
      </c>
      <c r="O5">
        <f>SUM($N$5:N5)</f>
        <v>140</v>
      </c>
      <c r="T5" s="4" t="s">
        <v>13</v>
      </c>
      <c r="U5">
        <f>16000*6/10</f>
        <v>9600</v>
      </c>
      <c r="V5">
        <f>3700*6/10</f>
        <v>2220</v>
      </c>
      <c r="W5">
        <f>100000*6/10</f>
        <v>60000</v>
      </c>
    </row>
    <row r="6" spans="4:23" x14ac:dyDescent="0.15">
      <c r="D6">
        <v>2</v>
      </c>
      <c r="E6">
        <v>5</v>
      </c>
      <c r="F6">
        <v>10</v>
      </c>
      <c r="G6">
        <f>VLOOKUP(E6,[1]Sheet1!$A$6:$B$15,2,0)*F6</f>
        <v>280</v>
      </c>
      <c r="H6">
        <v>2</v>
      </c>
      <c r="I6">
        <f t="shared" si="0"/>
        <v>280</v>
      </c>
      <c r="J6">
        <f t="shared" ref="J6:J57" si="1">26.21*H6*H6-436*H6</f>
        <v>-767.16</v>
      </c>
      <c r="K6">
        <v>280</v>
      </c>
      <c r="L6">
        <f t="shared" ref="L6:L57" si="2">_xlfn.CEILING.MATH(K6,10^(LEN(K6)-2))</f>
        <v>280</v>
      </c>
      <c r="M6">
        <f t="shared" ref="M6:M57" si="3">L6-L5</f>
        <v>140</v>
      </c>
      <c r="N6">
        <f>MAX($M$5:M6)</f>
        <v>140</v>
      </c>
      <c r="O6">
        <f>SUM($N$5:N6)</f>
        <v>280</v>
      </c>
      <c r="T6" s="4" t="s">
        <v>14</v>
      </c>
      <c r="U6">
        <f>U5/$U$5</f>
        <v>1</v>
      </c>
      <c r="V6">
        <f t="shared" ref="V6:W6" si="4">V5/$U$5</f>
        <v>0.23125000000000001</v>
      </c>
      <c r="W6">
        <f t="shared" si="4"/>
        <v>6.25</v>
      </c>
    </row>
    <row r="7" spans="4:23" x14ac:dyDescent="0.15">
      <c r="D7">
        <v>3</v>
      </c>
      <c r="E7">
        <v>5</v>
      </c>
      <c r="F7">
        <v>20</v>
      </c>
      <c r="G7">
        <f>VLOOKUP(E7,[1]Sheet1!$A$6:$B$15,2,0)*F7</f>
        <v>560</v>
      </c>
      <c r="H7">
        <v>3</v>
      </c>
      <c r="I7">
        <f t="shared" si="0"/>
        <v>310</v>
      </c>
      <c r="J7">
        <f t="shared" si="1"/>
        <v>-1072.1100000000001</v>
      </c>
      <c r="K7">
        <v>310</v>
      </c>
      <c r="L7">
        <f t="shared" si="2"/>
        <v>310</v>
      </c>
      <c r="M7">
        <f t="shared" si="3"/>
        <v>30</v>
      </c>
      <c r="N7">
        <f>MAX($M$5:M7)</f>
        <v>140</v>
      </c>
      <c r="O7">
        <f>SUM($N$5:N7)</f>
        <v>420</v>
      </c>
      <c r="T7" s="4" t="s">
        <v>15</v>
      </c>
    </row>
    <row r="8" spans="4:23" x14ac:dyDescent="0.15">
      <c r="D8">
        <v>4</v>
      </c>
      <c r="E8">
        <v>6</v>
      </c>
      <c r="F8">
        <v>5</v>
      </c>
      <c r="G8">
        <f>VLOOKUP(E8,[1]Sheet1!$A$6:$B$15,2,0)*F8</f>
        <v>310</v>
      </c>
      <c r="H8">
        <v>4</v>
      </c>
      <c r="I8">
        <f t="shared" si="0"/>
        <v>475</v>
      </c>
      <c r="J8">
        <f t="shared" si="1"/>
        <v>-1324.6399999999999</v>
      </c>
      <c r="K8">
        <v>475</v>
      </c>
      <c r="L8">
        <f t="shared" si="2"/>
        <v>480</v>
      </c>
      <c r="M8">
        <f t="shared" si="3"/>
        <v>170</v>
      </c>
      <c r="N8">
        <f>MAX($M$5:M8)</f>
        <v>170</v>
      </c>
      <c r="O8">
        <f>SUM($N$5:N8)</f>
        <v>590</v>
      </c>
      <c r="T8" s="4" t="s">
        <v>16</v>
      </c>
    </row>
    <row r="9" spans="4:23" x14ac:dyDescent="0.15">
      <c r="D9">
        <v>5</v>
      </c>
      <c r="E9">
        <v>6</v>
      </c>
      <c r="F9">
        <v>10</v>
      </c>
      <c r="G9">
        <f>VLOOKUP(E9,[1]Sheet1!$A$6:$B$15,2,0)*F9</f>
        <v>620</v>
      </c>
      <c r="H9">
        <v>5</v>
      </c>
      <c r="I9">
        <f t="shared" si="0"/>
        <v>560</v>
      </c>
      <c r="J9">
        <f t="shared" si="1"/>
        <v>-1524.75</v>
      </c>
      <c r="K9">
        <v>560</v>
      </c>
      <c r="L9">
        <f t="shared" si="2"/>
        <v>560</v>
      </c>
      <c r="M9">
        <f t="shared" si="3"/>
        <v>80</v>
      </c>
      <c r="N9">
        <f>MAX($M$5:M9)</f>
        <v>170</v>
      </c>
      <c r="O9">
        <f>SUM($N$5:N9)</f>
        <v>760</v>
      </c>
      <c r="T9" s="4" t="s">
        <v>17</v>
      </c>
    </row>
    <row r="10" spans="4:23" x14ac:dyDescent="0.15">
      <c r="D10">
        <v>6</v>
      </c>
      <c r="E10">
        <v>6</v>
      </c>
      <c r="F10">
        <v>12</v>
      </c>
      <c r="G10">
        <f>VLOOKUP(E10,[1]Sheet1!$A$6:$B$15,2,0)*F10</f>
        <v>744</v>
      </c>
      <c r="H10">
        <v>6</v>
      </c>
      <c r="I10">
        <f t="shared" si="0"/>
        <v>620</v>
      </c>
      <c r="J10">
        <f t="shared" si="1"/>
        <v>-1672.44</v>
      </c>
      <c r="K10">
        <v>620</v>
      </c>
      <c r="L10">
        <f t="shared" si="2"/>
        <v>620</v>
      </c>
      <c r="M10">
        <f t="shared" si="3"/>
        <v>60</v>
      </c>
      <c r="N10">
        <f>MAX($M$5:M10)</f>
        <v>170</v>
      </c>
      <c r="O10">
        <f>SUM($N$5:N10)</f>
        <v>930</v>
      </c>
      <c r="T10" s="4" t="s">
        <v>18</v>
      </c>
    </row>
    <row r="11" spans="4:23" x14ac:dyDescent="0.15">
      <c r="D11">
        <v>7</v>
      </c>
      <c r="E11">
        <v>6</v>
      </c>
      <c r="F11">
        <v>15</v>
      </c>
      <c r="G11">
        <f>VLOOKUP(E11,[1]Sheet1!$A$6:$B$15,2,0)*F11</f>
        <v>930</v>
      </c>
      <c r="H11">
        <v>7</v>
      </c>
      <c r="I11">
        <f t="shared" si="0"/>
        <v>744</v>
      </c>
      <c r="J11">
        <f t="shared" si="1"/>
        <v>-1767.71</v>
      </c>
      <c r="K11">
        <v>744</v>
      </c>
      <c r="L11">
        <f t="shared" si="2"/>
        <v>750</v>
      </c>
      <c r="M11">
        <f t="shared" si="3"/>
        <v>130</v>
      </c>
      <c r="N11">
        <f>MAX($M$5:M11)</f>
        <v>170</v>
      </c>
      <c r="O11">
        <f>SUM($N$5:N11)</f>
        <v>1100</v>
      </c>
    </row>
    <row r="12" spans="4:23" x14ac:dyDescent="0.15">
      <c r="D12">
        <v>8</v>
      </c>
      <c r="E12">
        <v>7</v>
      </c>
      <c r="F12">
        <v>5</v>
      </c>
      <c r="G12">
        <f>VLOOKUP(E12,[1]Sheet1!$A$6:$B$15,2,0)*F12</f>
        <v>475</v>
      </c>
      <c r="H12">
        <v>8</v>
      </c>
      <c r="I12">
        <f t="shared" si="0"/>
        <v>760</v>
      </c>
      <c r="J12">
        <f t="shared" si="1"/>
        <v>-1810.56</v>
      </c>
      <c r="K12">
        <v>760</v>
      </c>
      <c r="L12">
        <f t="shared" si="2"/>
        <v>760</v>
      </c>
      <c r="M12">
        <f t="shared" si="3"/>
        <v>10</v>
      </c>
      <c r="N12">
        <f>MAX($M$5:M12)</f>
        <v>170</v>
      </c>
      <c r="O12">
        <f>SUM($N$5:N12)</f>
        <v>1270</v>
      </c>
    </row>
    <row r="13" spans="4:23" x14ac:dyDescent="0.15">
      <c r="D13">
        <v>9</v>
      </c>
      <c r="E13">
        <v>7</v>
      </c>
      <c r="F13">
        <v>8</v>
      </c>
      <c r="G13">
        <f>VLOOKUP(E13,[1]Sheet1!$A$6:$B$15,2,0)*F13</f>
        <v>760</v>
      </c>
      <c r="H13">
        <v>9</v>
      </c>
      <c r="I13">
        <f t="shared" si="0"/>
        <v>930</v>
      </c>
      <c r="J13">
        <f t="shared" si="1"/>
        <v>-1800.9899999999998</v>
      </c>
      <c r="K13">
        <v>930</v>
      </c>
      <c r="L13">
        <f t="shared" si="2"/>
        <v>930</v>
      </c>
      <c r="M13">
        <f t="shared" si="3"/>
        <v>170</v>
      </c>
      <c r="N13">
        <f>MAX($M$5:M13)</f>
        <v>170</v>
      </c>
      <c r="O13">
        <f>SUM($N$5:N13)</f>
        <v>1440</v>
      </c>
    </row>
    <row r="14" spans="4:23" x14ac:dyDescent="0.15">
      <c r="D14">
        <v>10</v>
      </c>
      <c r="E14">
        <v>7</v>
      </c>
      <c r="F14">
        <v>11</v>
      </c>
      <c r="G14">
        <f>VLOOKUP(E14,[1]Sheet1!$A$6:$B$15,2,0)*F14</f>
        <v>1045</v>
      </c>
      <c r="H14">
        <v>10</v>
      </c>
      <c r="I14">
        <f t="shared" si="0"/>
        <v>1045</v>
      </c>
      <c r="J14">
        <f t="shared" si="1"/>
        <v>-1739</v>
      </c>
      <c r="K14">
        <v>1045</v>
      </c>
      <c r="L14">
        <f t="shared" si="2"/>
        <v>1100</v>
      </c>
      <c r="M14">
        <f t="shared" si="3"/>
        <v>170</v>
      </c>
      <c r="N14">
        <f>MAX($M$5:M14)</f>
        <v>170</v>
      </c>
      <c r="O14">
        <f>SUM($N$5:N14)</f>
        <v>1610</v>
      </c>
      <c r="U14">
        <f>U5/53</f>
        <v>181.1320754716981</v>
      </c>
      <c r="V14">
        <f t="shared" ref="V14:W14" si="5">V5/53</f>
        <v>41.886792452830186</v>
      </c>
      <c r="W14">
        <f t="shared" si="5"/>
        <v>1132.0754716981132</v>
      </c>
    </row>
    <row r="15" spans="4:23" x14ac:dyDescent="0.15">
      <c r="D15">
        <v>11</v>
      </c>
      <c r="E15">
        <v>7</v>
      </c>
      <c r="F15">
        <v>13</v>
      </c>
      <c r="G15">
        <f>VLOOKUP(E15,[1]Sheet1!$A$6:$B$15,2,0)*F15</f>
        <v>1235</v>
      </c>
      <c r="H15">
        <v>11</v>
      </c>
      <c r="I15">
        <f t="shared" si="0"/>
        <v>1235</v>
      </c>
      <c r="J15">
        <f t="shared" si="1"/>
        <v>-1624.5900000000001</v>
      </c>
      <c r="K15">
        <v>1235</v>
      </c>
      <c r="L15">
        <f t="shared" si="2"/>
        <v>1300</v>
      </c>
      <c r="M15">
        <f t="shared" si="3"/>
        <v>200</v>
      </c>
      <c r="N15">
        <f>MAX($M$5:M15)</f>
        <v>200</v>
      </c>
      <c r="O15">
        <f>SUM($N$5:N15)</f>
        <v>1810</v>
      </c>
    </row>
    <row r="16" spans="4:23" x14ac:dyDescent="0.15">
      <c r="D16">
        <v>12</v>
      </c>
      <c r="E16">
        <v>7</v>
      </c>
      <c r="F16">
        <v>15</v>
      </c>
      <c r="G16">
        <f>VLOOKUP(E16,[1]Sheet1!$A$6:$B$15,2,0)*F16</f>
        <v>1425</v>
      </c>
      <c r="H16">
        <v>12</v>
      </c>
      <c r="I16">
        <f t="shared" si="0"/>
        <v>1425</v>
      </c>
      <c r="J16">
        <f t="shared" si="1"/>
        <v>-1457.7600000000002</v>
      </c>
      <c r="K16">
        <v>1425</v>
      </c>
      <c r="L16">
        <f t="shared" si="2"/>
        <v>1500</v>
      </c>
      <c r="M16">
        <f t="shared" si="3"/>
        <v>200</v>
      </c>
      <c r="N16">
        <f>MAX($M$5:M16)</f>
        <v>200</v>
      </c>
      <c r="O16">
        <f>SUM($N$5:N16)</f>
        <v>2010</v>
      </c>
    </row>
    <row r="17" spans="4:15" x14ac:dyDescent="0.15">
      <c r="D17">
        <v>13</v>
      </c>
      <c r="E17">
        <v>8</v>
      </c>
      <c r="F17">
        <v>7</v>
      </c>
      <c r="G17">
        <f>VLOOKUP(E17,[1]Sheet1!$A$6:$B$15,2,0)*F17</f>
        <v>1645</v>
      </c>
      <c r="H17">
        <v>13</v>
      </c>
      <c r="I17">
        <f t="shared" si="0"/>
        <v>1645</v>
      </c>
      <c r="J17">
        <f t="shared" si="1"/>
        <v>-1238.5100000000002</v>
      </c>
      <c r="K17">
        <v>1645</v>
      </c>
      <c r="L17">
        <f t="shared" si="2"/>
        <v>1700</v>
      </c>
      <c r="M17">
        <f t="shared" si="3"/>
        <v>200</v>
      </c>
      <c r="N17">
        <f>MAX($M$5:M17)</f>
        <v>200</v>
      </c>
      <c r="O17">
        <f>SUM($N$5:N17)</f>
        <v>2210</v>
      </c>
    </row>
    <row r="18" spans="4:15" x14ac:dyDescent="0.15">
      <c r="D18">
        <v>14</v>
      </c>
      <c r="E18">
        <v>8</v>
      </c>
      <c r="F18">
        <v>8</v>
      </c>
      <c r="G18">
        <f>VLOOKUP(E18,[1]Sheet1!$A$6:$B$15,2,0)*F18</f>
        <v>1880</v>
      </c>
      <c r="H18">
        <v>14</v>
      </c>
      <c r="I18">
        <f t="shared" si="0"/>
        <v>1880</v>
      </c>
      <c r="J18">
        <f t="shared" si="1"/>
        <v>-966.84000000000015</v>
      </c>
      <c r="K18">
        <v>1880</v>
      </c>
      <c r="L18">
        <f t="shared" si="2"/>
        <v>1900</v>
      </c>
      <c r="M18">
        <f t="shared" si="3"/>
        <v>200</v>
      </c>
      <c r="N18">
        <f>MAX($M$5:M18)</f>
        <v>200</v>
      </c>
      <c r="O18">
        <f>SUM($N$5:N18)</f>
        <v>2410</v>
      </c>
    </row>
    <row r="19" spans="4:15" x14ac:dyDescent="0.15">
      <c r="D19">
        <v>15</v>
      </c>
      <c r="E19">
        <v>8</v>
      </c>
      <c r="F19">
        <v>9</v>
      </c>
      <c r="G19">
        <f>VLOOKUP(E19,[1]Sheet1!$A$6:$B$15,2,0)*F19</f>
        <v>2115</v>
      </c>
      <c r="H19">
        <v>15</v>
      </c>
      <c r="I19">
        <f t="shared" si="0"/>
        <v>2115</v>
      </c>
      <c r="J19">
        <f t="shared" si="1"/>
        <v>-642.74999999999909</v>
      </c>
      <c r="K19">
        <v>2115</v>
      </c>
      <c r="L19">
        <f t="shared" si="2"/>
        <v>2200</v>
      </c>
      <c r="M19">
        <f t="shared" si="3"/>
        <v>300</v>
      </c>
      <c r="N19">
        <f>MAX($M$5:M19)</f>
        <v>300</v>
      </c>
      <c r="O19">
        <f>SUM($N$5:N19)</f>
        <v>2710</v>
      </c>
    </row>
    <row r="20" spans="4:15" x14ac:dyDescent="0.15">
      <c r="D20">
        <v>16</v>
      </c>
      <c r="E20">
        <v>8</v>
      </c>
      <c r="F20">
        <v>10</v>
      </c>
      <c r="G20">
        <f>VLOOKUP(E20,[1]Sheet1!$A$6:$B$15,2,0)*F20</f>
        <v>2350</v>
      </c>
      <c r="H20">
        <v>16</v>
      </c>
      <c r="I20">
        <f t="shared" si="0"/>
        <v>2350</v>
      </c>
      <c r="J20">
        <f t="shared" si="1"/>
        <v>-266.23999999999978</v>
      </c>
      <c r="K20">
        <v>2350</v>
      </c>
      <c r="L20">
        <f t="shared" si="2"/>
        <v>2400</v>
      </c>
      <c r="M20">
        <f t="shared" si="3"/>
        <v>200</v>
      </c>
      <c r="N20">
        <f>MAX($M$5:M20)</f>
        <v>300</v>
      </c>
      <c r="O20">
        <f>SUM($N$5:N20)</f>
        <v>3010</v>
      </c>
    </row>
    <row r="21" spans="4:15" x14ac:dyDescent="0.15">
      <c r="D21">
        <v>17</v>
      </c>
      <c r="E21">
        <v>8</v>
      </c>
      <c r="F21">
        <v>11</v>
      </c>
      <c r="G21">
        <f>VLOOKUP(E21,[1]Sheet1!$A$6:$B$15,2,0)*F21</f>
        <v>2585</v>
      </c>
      <c r="H21">
        <v>17</v>
      </c>
      <c r="I21">
        <f t="shared" si="0"/>
        <v>2585</v>
      </c>
      <c r="J21">
        <f t="shared" si="1"/>
        <v>162.6899999999996</v>
      </c>
      <c r="K21">
        <v>2585</v>
      </c>
      <c r="L21">
        <f t="shared" si="2"/>
        <v>2600</v>
      </c>
      <c r="M21">
        <f t="shared" si="3"/>
        <v>200</v>
      </c>
      <c r="N21">
        <f>MAX($M$5:M21)</f>
        <v>300</v>
      </c>
      <c r="O21">
        <f>SUM($N$5:N21)</f>
        <v>3310</v>
      </c>
    </row>
    <row r="22" spans="4:15" x14ac:dyDescent="0.15">
      <c r="D22">
        <v>18</v>
      </c>
      <c r="E22">
        <v>8</v>
      </c>
      <c r="F22">
        <v>12</v>
      </c>
      <c r="G22">
        <f>VLOOKUP(E22,[1]Sheet1!$A$6:$B$15,2,0)*F22</f>
        <v>2820</v>
      </c>
      <c r="H22">
        <v>18</v>
      </c>
      <c r="I22">
        <f t="shared" si="0"/>
        <v>2820</v>
      </c>
      <c r="J22">
        <f t="shared" si="1"/>
        <v>644.04000000000087</v>
      </c>
      <c r="K22">
        <v>2820</v>
      </c>
      <c r="L22">
        <f t="shared" si="2"/>
        <v>2900</v>
      </c>
      <c r="M22">
        <f t="shared" si="3"/>
        <v>300</v>
      </c>
      <c r="N22">
        <f>MAX($M$5:M22)</f>
        <v>300</v>
      </c>
      <c r="O22">
        <f>SUM($N$5:N22)</f>
        <v>3610</v>
      </c>
    </row>
    <row r="23" spans="4:15" x14ac:dyDescent="0.15">
      <c r="D23">
        <v>19</v>
      </c>
      <c r="E23">
        <v>8</v>
      </c>
      <c r="F23">
        <v>13</v>
      </c>
      <c r="G23">
        <f>VLOOKUP(E23,[1]Sheet1!$A$6:$B$15,2,0)*F23</f>
        <v>3055</v>
      </c>
      <c r="H23">
        <v>19</v>
      </c>
      <c r="I23">
        <f t="shared" si="0"/>
        <v>3055</v>
      </c>
      <c r="J23">
        <f t="shared" si="1"/>
        <v>1177.8099999999995</v>
      </c>
      <c r="K23">
        <v>3055</v>
      </c>
      <c r="L23">
        <f t="shared" si="2"/>
        <v>3100</v>
      </c>
      <c r="M23">
        <f t="shared" si="3"/>
        <v>200</v>
      </c>
      <c r="N23">
        <f>MAX($M$5:M23)</f>
        <v>300</v>
      </c>
      <c r="O23">
        <f>SUM($N$5:N23)</f>
        <v>3910</v>
      </c>
    </row>
    <row r="24" spans="4:15" x14ac:dyDescent="0.15">
      <c r="D24">
        <v>20</v>
      </c>
      <c r="E24">
        <v>8</v>
      </c>
      <c r="F24">
        <v>14</v>
      </c>
      <c r="G24">
        <f>VLOOKUP(E24,[1]Sheet1!$A$6:$B$15,2,0)*F24</f>
        <v>3290</v>
      </c>
      <c r="H24">
        <v>20</v>
      </c>
      <c r="I24">
        <f t="shared" si="0"/>
        <v>3290</v>
      </c>
      <c r="J24">
        <f t="shared" si="1"/>
        <v>1764</v>
      </c>
      <c r="K24">
        <v>3290</v>
      </c>
      <c r="L24">
        <f t="shared" si="2"/>
        <v>3300</v>
      </c>
      <c r="M24">
        <f t="shared" si="3"/>
        <v>200</v>
      </c>
      <c r="N24">
        <f>MAX($M$5:M24)</f>
        <v>300</v>
      </c>
      <c r="O24">
        <f>SUM($N$5:N24)</f>
        <v>4210</v>
      </c>
    </row>
    <row r="25" spans="4:15" x14ac:dyDescent="0.15">
      <c r="D25">
        <v>21</v>
      </c>
      <c r="E25">
        <v>8</v>
      </c>
      <c r="F25">
        <v>15</v>
      </c>
      <c r="G25">
        <f>VLOOKUP(E25,[1]Sheet1!$A$6:$B$15,2,0)*F25</f>
        <v>3525</v>
      </c>
      <c r="H25">
        <v>21</v>
      </c>
      <c r="I25">
        <f t="shared" si="0"/>
        <v>3525</v>
      </c>
      <c r="J25">
        <f t="shared" si="1"/>
        <v>2402.6099999999988</v>
      </c>
      <c r="K25">
        <v>3525</v>
      </c>
      <c r="L25">
        <f t="shared" si="2"/>
        <v>3600</v>
      </c>
      <c r="M25">
        <f t="shared" si="3"/>
        <v>300</v>
      </c>
      <c r="N25">
        <f>MAX($M$5:M25)</f>
        <v>300</v>
      </c>
      <c r="O25">
        <f>SUM($N$5:N25)</f>
        <v>4510</v>
      </c>
    </row>
    <row r="26" spans="4:15" x14ac:dyDescent="0.15">
      <c r="D26">
        <v>22</v>
      </c>
      <c r="E26">
        <f t="shared" ref="E26:E43" si="6">E17+1</f>
        <v>9</v>
      </c>
      <c r="F26">
        <f t="shared" ref="F26:F43" si="7">F17</f>
        <v>7</v>
      </c>
      <c r="G26">
        <f>VLOOKUP(E26,[1]Sheet1!$A$6:$B$15,2,0)*F26</f>
        <v>4095</v>
      </c>
      <c r="H26">
        <v>22</v>
      </c>
      <c r="I26">
        <f t="shared" si="0"/>
        <v>4095</v>
      </c>
      <c r="J26">
        <f t="shared" si="1"/>
        <v>3093.6399999999994</v>
      </c>
      <c r="K26">
        <v>4095</v>
      </c>
      <c r="L26">
        <f t="shared" si="2"/>
        <v>4100</v>
      </c>
      <c r="M26">
        <f t="shared" si="3"/>
        <v>500</v>
      </c>
      <c r="N26">
        <f>MAX($M$5:M26)</f>
        <v>500</v>
      </c>
      <c r="O26">
        <f>SUM($N$5:N26)</f>
        <v>5010</v>
      </c>
    </row>
    <row r="27" spans="4:15" x14ac:dyDescent="0.15">
      <c r="D27">
        <v>23</v>
      </c>
      <c r="E27">
        <f t="shared" si="6"/>
        <v>9</v>
      </c>
      <c r="F27">
        <f t="shared" si="7"/>
        <v>8</v>
      </c>
      <c r="G27">
        <f>VLOOKUP(E27,[1]Sheet1!$A$6:$B$15,2,0)*F27</f>
        <v>4680</v>
      </c>
      <c r="H27">
        <v>23</v>
      </c>
      <c r="I27">
        <f t="shared" si="0"/>
        <v>4680</v>
      </c>
      <c r="J27">
        <f t="shared" si="1"/>
        <v>3837.09</v>
      </c>
      <c r="K27">
        <v>4680</v>
      </c>
      <c r="L27">
        <f t="shared" si="2"/>
        <v>4700</v>
      </c>
      <c r="M27">
        <f t="shared" si="3"/>
        <v>600</v>
      </c>
      <c r="N27">
        <f>MAX($M$5:M27)</f>
        <v>600</v>
      </c>
      <c r="O27">
        <f>SUM($N$5:N27)</f>
        <v>5610</v>
      </c>
    </row>
    <row r="28" spans="4:15" x14ac:dyDescent="0.15">
      <c r="D28">
        <v>24</v>
      </c>
      <c r="E28">
        <f t="shared" si="6"/>
        <v>9</v>
      </c>
      <c r="F28">
        <f t="shared" si="7"/>
        <v>9</v>
      </c>
      <c r="G28">
        <f>VLOOKUP(E28,[1]Sheet1!$A$6:$B$15,2,0)*F28</f>
        <v>5265</v>
      </c>
      <c r="H28">
        <v>24</v>
      </c>
      <c r="I28">
        <f t="shared" si="0"/>
        <v>5265</v>
      </c>
      <c r="J28">
        <f t="shared" si="1"/>
        <v>4632.9599999999991</v>
      </c>
      <c r="K28">
        <v>5265</v>
      </c>
      <c r="L28">
        <f t="shared" si="2"/>
        <v>5300</v>
      </c>
      <c r="M28">
        <f t="shared" si="3"/>
        <v>600</v>
      </c>
      <c r="N28">
        <f>MAX($M$5:M28)</f>
        <v>600</v>
      </c>
      <c r="O28">
        <f>SUM($N$5:N28)</f>
        <v>6210</v>
      </c>
    </row>
    <row r="29" spans="4:15" x14ac:dyDescent="0.15">
      <c r="D29">
        <v>25</v>
      </c>
      <c r="E29">
        <f t="shared" si="6"/>
        <v>9</v>
      </c>
      <c r="F29">
        <f t="shared" si="7"/>
        <v>10</v>
      </c>
      <c r="G29">
        <f>VLOOKUP(E29,[1]Sheet1!$A$6:$B$15,2,0)*F29</f>
        <v>5850</v>
      </c>
      <c r="H29">
        <v>25</v>
      </c>
      <c r="I29">
        <f t="shared" si="0"/>
        <v>5850</v>
      </c>
      <c r="J29">
        <f t="shared" si="1"/>
        <v>5481.25</v>
      </c>
      <c r="K29">
        <v>5850</v>
      </c>
      <c r="L29">
        <f t="shared" si="2"/>
        <v>5900</v>
      </c>
      <c r="M29">
        <f t="shared" si="3"/>
        <v>600</v>
      </c>
      <c r="N29">
        <f>MAX($M$5:M29)</f>
        <v>600</v>
      </c>
      <c r="O29">
        <f>SUM($N$5:N29)</f>
        <v>6810</v>
      </c>
    </row>
    <row r="30" spans="4:15" x14ac:dyDescent="0.15">
      <c r="D30">
        <v>26</v>
      </c>
      <c r="E30">
        <f t="shared" si="6"/>
        <v>9</v>
      </c>
      <c r="F30">
        <f t="shared" si="7"/>
        <v>11</v>
      </c>
      <c r="G30">
        <f>VLOOKUP(E30,[1]Sheet1!$A$6:$B$15,2,0)*F30</f>
        <v>6435</v>
      </c>
      <c r="H30">
        <v>26</v>
      </c>
      <c r="I30">
        <f t="shared" si="0"/>
        <v>6435</v>
      </c>
      <c r="J30">
        <f t="shared" si="1"/>
        <v>6381.9599999999991</v>
      </c>
      <c r="K30">
        <v>6435</v>
      </c>
      <c r="L30">
        <f t="shared" si="2"/>
        <v>6500</v>
      </c>
      <c r="M30">
        <f t="shared" si="3"/>
        <v>600</v>
      </c>
      <c r="N30">
        <f>MAX($M$5:M30)</f>
        <v>600</v>
      </c>
      <c r="O30">
        <f>SUM($N$5:N30)</f>
        <v>7410</v>
      </c>
    </row>
    <row r="31" spans="4:15" x14ac:dyDescent="0.15">
      <c r="D31">
        <v>27</v>
      </c>
      <c r="E31">
        <f t="shared" si="6"/>
        <v>9</v>
      </c>
      <c r="F31">
        <f t="shared" si="7"/>
        <v>12</v>
      </c>
      <c r="G31">
        <f>VLOOKUP(E31,[1]Sheet1!$A$6:$B$15,2,0)*F31</f>
        <v>7020</v>
      </c>
      <c r="H31">
        <v>27</v>
      </c>
      <c r="I31">
        <f t="shared" si="0"/>
        <v>7020</v>
      </c>
      <c r="J31">
        <f t="shared" si="1"/>
        <v>7335.0900000000038</v>
      </c>
      <c r="K31">
        <v>7020</v>
      </c>
      <c r="L31">
        <f t="shared" si="2"/>
        <v>7100</v>
      </c>
      <c r="M31">
        <f t="shared" si="3"/>
        <v>600</v>
      </c>
      <c r="N31">
        <f>MAX($M$5:M31)</f>
        <v>600</v>
      </c>
      <c r="O31">
        <f>SUM($N$5:N31)</f>
        <v>8010</v>
      </c>
    </row>
    <row r="32" spans="4:15" x14ac:dyDescent="0.15">
      <c r="D32">
        <v>28</v>
      </c>
      <c r="E32">
        <f t="shared" si="6"/>
        <v>9</v>
      </c>
      <c r="F32">
        <f t="shared" si="7"/>
        <v>13</v>
      </c>
      <c r="G32">
        <f>VLOOKUP(E32,[1]Sheet1!$A$6:$B$15,2,0)*F32</f>
        <v>7605</v>
      </c>
      <c r="H32">
        <v>28</v>
      </c>
      <c r="I32">
        <f t="shared" si="0"/>
        <v>7605</v>
      </c>
      <c r="J32">
        <f t="shared" si="1"/>
        <v>8340.64</v>
      </c>
      <c r="K32">
        <f>INT(J32)</f>
        <v>8340</v>
      </c>
      <c r="L32">
        <f t="shared" si="2"/>
        <v>8400</v>
      </c>
      <c r="M32">
        <f t="shared" si="3"/>
        <v>1300</v>
      </c>
      <c r="N32">
        <f>MAX($M$5:M32)</f>
        <v>1300</v>
      </c>
      <c r="O32">
        <f>SUM($N$5:N32)</f>
        <v>9310</v>
      </c>
    </row>
    <row r="33" spans="4:15" x14ac:dyDescent="0.15">
      <c r="D33">
        <v>29</v>
      </c>
      <c r="E33">
        <f t="shared" si="6"/>
        <v>9</v>
      </c>
      <c r="F33">
        <f t="shared" si="7"/>
        <v>14</v>
      </c>
      <c r="G33">
        <f>VLOOKUP(E33,[1]Sheet1!$A$6:$B$15,2,0)*F33</f>
        <v>8190</v>
      </c>
      <c r="H33">
        <v>29</v>
      </c>
      <c r="I33">
        <f t="shared" si="0"/>
        <v>8190</v>
      </c>
      <c r="J33">
        <f t="shared" si="1"/>
        <v>9398.61</v>
      </c>
      <c r="K33">
        <f t="shared" ref="K33:K57" si="8">INT(J33)</f>
        <v>9398</v>
      </c>
      <c r="L33">
        <f t="shared" si="2"/>
        <v>9400</v>
      </c>
      <c r="M33">
        <f t="shared" si="3"/>
        <v>1000</v>
      </c>
      <c r="N33">
        <f>MAX($M$5:M33)</f>
        <v>1300</v>
      </c>
      <c r="O33">
        <f>SUM($N$5:N33)</f>
        <v>10610</v>
      </c>
    </row>
    <row r="34" spans="4:15" x14ac:dyDescent="0.15">
      <c r="D34">
        <v>30</v>
      </c>
      <c r="E34">
        <f t="shared" si="6"/>
        <v>9</v>
      </c>
      <c r="F34">
        <f t="shared" si="7"/>
        <v>15</v>
      </c>
      <c r="G34">
        <f>VLOOKUP(E34,[1]Sheet1!$A$6:$B$15,2,0)*F34</f>
        <v>8775</v>
      </c>
      <c r="H34">
        <v>30</v>
      </c>
      <c r="I34">
        <f t="shared" si="0"/>
        <v>8750</v>
      </c>
      <c r="J34">
        <f t="shared" si="1"/>
        <v>10509.000000000004</v>
      </c>
      <c r="K34">
        <f t="shared" si="8"/>
        <v>10509</v>
      </c>
      <c r="L34">
        <f t="shared" si="2"/>
        <v>11000</v>
      </c>
      <c r="M34">
        <f t="shared" si="3"/>
        <v>1600</v>
      </c>
      <c r="N34">
        <f>MAX($M$5:M34)</f>
        <v>1600</v>
      </c>
      <c r="O34">
        <f>SUM($N$5:N34)</f>
        <v>12210</v>
      </c>
    </row>
    <row r="35" spans="4:15" x14ac:dyDescent="0.15">
      <c r="D35">
        <v>31</v>
      </c>
      <c r="E35">
        <f t="shared" si="6"/>
        <v>10</v>
      </c>
      <c r="F35">
        <f t="shared" si="7"/>
        <v>7</v>
      </c>
      <c r="G35">
        <f>VLOOKUP(E35,[1]Sheet1!$A$6:$B$15,2,0)*F35</f>
        <v>8750</v>
      </c>
      <c r="H35">
        <v>31</v>
      </c>
      <c r="I35">
        <f t="shared" si="0"/>
        <v>8775</v>
      </c>
      <c r="J35">
        <f t="shared" si="1"/>
        <v>11671.810000000001</v>
      </c>
      <c r="K35">
        <f t="shared" si="8"/>
        <v>11671</v>
      </c>
      <c r="L35">
        <f t="shared" si="2"/>
        <v>12000</v>
      </c>
      <c r="M35">
        <f t="shared" si="3"/>
        <v>1000</v>
      </c>
      <c r="N35">
        <f>MAX($M$5:M35)</f>
        <v>1600</v>
      </c>
      <c r="O35">
        <f>SUM($N$5:N35)</f>
        <v>13810</v>
      </c>
    </row>
    <row r="36" spans="4:15" x14ac:dyDescent="0.15">
      <c r="D36">
        <v>32</v>
      </c>
      <c r="E36">
        <f t="shared" si="6"/>
        <v>10</v>
      </c>
      <c r="F36">
        <f t="shared" si="7"/>
        <v>8</v>
      </c>
      <c r="G36">
        <f>VLOOKUP(E36,[1]Sheet1!$A$6:$B$15,2,0)*F36</f>
        <v>10000</v>
      </c>
      <c r="H36">
        <v>32</v>
      </c>
      <c r="I36">
        <f t="shared" si="0"/>
        <v>10000</v>
      </c>
      <c r="J36">
        <f t="shared" si="1"/>
        <v>12887.04</v>
      </c>
      <c r="K36">
        <f t="shared" si="8"/>
        <v>12887</v>
      </c>
      <c r="L36">
        <f t="shared" si="2"/>
        <v>13000</v>
      </c>
      <c r="M36">
        <f t="shared" si="3"/>
        <v>1000</v>
      </c>
      <c r="N36">
        <f>MAX($M$5:M36)</f>
        <v>1600</v>
      </c>
      <c r="O36">
        <f>SUM($N$5:N36)</f>
        <v>15410</v>
      </c>
    </row>
    <row r="37" spans="4:15" x14ac:dyDescent="0.15">
      <c r="D37">
        <v>33</v>
      </c>
      <c r="E37">
        <f t="shared" si="6"/>
        <v>10</v>
      </c>
      <c r="F37">
        <f t="shared" si="7"/>
        <v>9</v>
      </c>
      <c r="G37">
        <f>VLOOKUP(E37,[1]Sheet1!$A$6:$B$15,2,0)*F37</f>
        <v>11250</v>
      </c>
      <c r="H37">
        <v>33</v>
      </c>
      <c r="I37">
        <f t="shared" si="0"/>
        <v>11250</v>
      </c>
      <c r="J37">
        <f t="shared" si="1"/>
        <v>14154.690000000002</v>
      </c>
      <c r="K37">
        <f t="shared" si="8"/>
        <v>14154</v>
      </c>
      <c r="L37">
        <f t="shared" si="2"/>
        <v>15000</v>
      </c>
      <c r="M37">
        <f t="shared" si="3"/>
        <v>2000</v>
      </c>
      <c r="N37">
        <f>MAX($M$5:M37)</f>
        <v>2000</v>
      </c>
      <c r="O37">
        <f>SUM($N$5:N37)</f>
        <v>17410</v>
      </c>
    </row>
    <row r="38" spans="4:15" x14ac:dyDescent="0.15">
      <c r="D38">
        <v>34</v>
      </c>
      <c r="E38">
        <f t="shared" si="6"/>
        <v>10</v>
      </c>
      <c r="F38">
        <f t="shared" si="7"/>
        <v>10</v>
      </c>
      <c r="G38">
        <f>VLOOKUP(E38,[1]Sheet1!$A$6:$B$15,2,0)*F38</f>
        <v>12500</v>
      </c>
      <c r="H38">
        <v>34</v>
      </c>
      <c r="I38">
        <f t="shared" si="0"/>
        <v>12500</v>
      </c>
      <c r="J38">
        <f t="shared" si="1"/>
        <v>15474.759999999998</v>
      </c>
      <c r="K38">
        <f t="shared" si="8"/>
        <v>15474</v>
      </c>
      <c r="L38">
        <f t="shared" si="2"/>
        <v>16000</v>
      </c>
      <c r="M38">
        <f t="shared" si="3"/>
        <v>1000</v>
      </c>
      <c r="N38">
        <f>MAX($M$5:M38)</f>
        <v>2000</v>
      </c>
      <c r="O38">
        <f>SUM($N$5:N38)</f>
        <v>19410</v>
      </c>
    </row>
    <row r="39" spans="4:15" x14ac:dyDescent="0.15">
      <c r="D39">
        <v>35</v>
      </c>
      <c r="E39">
        <f t="shared" si="6"/>
        <v>10</v>
      </c>
      <c r="F39">
        <f t="shared" si="7"/>
        <v>11</v>
      </c>
      <c r="G39">
        <f>VLOOKUP(E39,[1]Sheet1!$A$6:$B$15,2,0)*F39</f>
        <v>13750</v>
      </c>
      <c r="H39">
        <v>35</v>
      </c>
      <c r="I39">
        <f t="shared" si="0"/>
        <v>13750</v>
      </c>
      <c r="J39">
        <f t="shared" si="1"/>
        <v>16847.25</v>
      </c>
      <c r="K39">
        <f t="shared" si="8"/>
        <v>16847</v>
      </c>
      <c r="L39">
        <f t="shared" si="2"/>
        <v>17000</v>
      </c>
      <c r="M39">
        <f t="shared" si="3"/>
        <v>1000</v>
      </c>
      <c r="N39">
        <f>MAX($M$5:M39)</f>
        <v>2000</v>
      </c>
      <c r="O39">
        <f>SUM($N$5:N39)</f>
        <v>21410</v>
      </c>
    </row>
    <row r="40" spans="4:15" x14ac:dyDescent="0.15">
      <c r="D40">
        <v>36</v>
      </c>
      <c r="E40">
        <f t="shared" si="6"/>
        <v>10</v>
      </c>
      <c r="F40">
        <f t="shared" si="7"/>
        <v>12</v>
      </c>
      <c r="G40">
        <f>VLOOKUP(E40,[1]Sheet1!$A$6:$B$15,2,0)*F40</f>
        <v>15000</v>
      </c>
      <c r="H40">
        <v>36</v>
      </c>
      <c r="I40">
        <f t="shared" si="0"/>
        <v>15000</v>
      </c>
      <c r="J40">
        <f t="shared" si="1"/>
        <v>18272.160000000003</v>
      </c>
      <c r="K40">
        <f t="shared" si="8"/>
        <v>18272</v>
      </c>
      <c r="L40">
        <f t="shared" si="2"/>
        <v>19000</v>
      </c>
      <c r="M40">
        <f t="shared" si="3"/>
        <v>2000</v>
      </c>
      <c r="N40">
        <f>MAX($M$5:M40)</f>
        <v>2000</v>
      </c>
      <c r="O40">
        <f>SUM($N$5:N40)</f>
        <v>23410</v>
      </c>
    </row>
    <row r="41" spans="4:15" x14ac:dyDescent="0.15">
      <c r="D41">
        <v>37</v>
      </c>
      <c r="E41">
        <f t="shared" si="6"/>
        <v>10</v>
      </c>
      <c r="F41">
        <f t="shared" si="7"/>
        <v>13</v>
      </c>
      <c r="G41">
        <f>VLOOKUP(E41,[1]Sheet1!$A$6:$B$15,2,0)*F41</f>
        <v>16250</v>
      </c>
      <c r="H41">
        <v>37</v>
      </c>
      <c r="I41">
        <f t="shared" si="0"/>
        <v>16250</v>
      </c>
      <c r="J41">
        <f t="shared" si="1"/>
        <v>19749.489999999998</v>
      </c>
      <c r="K41">
        <f t="shared" si="8"/>
        <v>19749</v>
      </c>
      <c r="L41">
        <f t="shared" si="2"/>
        <v>20000</v>
      </c>
      <c r="M41">
        <f t="shared" si="3"/>
        <v>1000</v>
      </c>
      <c r="N41">
        <f>MAX($M$5:M41)</f>
        <v>2000</v>
      </c>
      <c r="O41">
        <f>SUM($N$5:N41)</f>
        <v>25410</v>
      </c>
    </row>
    <row r="42" spans="4:15" x14ac:dyDescent="0.15">
      <c r="D42">
        <v>38</v>
      </c>
      <c r="E42">
        <f t="shared" si="6"/>
        <v>10</v>
      </c>
      <c r="F42">
        <f t="shared" si="7"/>
        <v>14</v>
      </c>
      <c r="G42">
        <f>VLOOKUP(E42,[1]Sheet1!$A$6:$B$15,2,0)*F42</f>
        <v>17500</v>
      </c>
      <c r="H42">
        <v>38</v>
      </c>
      <c r="I42">
        <f t="shared" si="0"/>
        <v>17500</v>
      </c>
      <c r="J42">
        <f t="shared" si="1"/>
        <v>21279.239999999998</v>
      </c>
      <c r="K42">
        <f t="shared" si="8"/>
        <v>21279</v>
      </c>
      <c r="L42">
        <f t="shared" si="2"/>
        <v>22000</v>
      </c>
      <c r="M42">
        <f t="shared" si="3"/>
        <v>2000</v>
      </c>
      <c r="N42">
        <f>MAX($M$5:M42)</f>
        <v>2000</v>
      </c>
      <c r="O42">
        <f>SUM($N$5:N42)</f>
        <v>27410</v>
      </c>
    </row>
    <row r="43" spans="4:15" x14ac:dyDescent="0.15">
      <c r="D43">
        <v>39</v>
      </c>
      <c r="E43">
        <f t="shared" si="6"/>
        <v>10</v>
      </c>
      <c r="F43">
        <f t="shared" si="7"/>
        <v>15</v>
      </c>
      <c r="G43">
        <f>VLOOKUP(E43,[1]Sheet1!$A$6:$B$15,2,0)*F43</f>
        <v>18750</v>
      </c>
      <c r="H43">
        <v>39</v>
      </c>
      <c r="I43">
        <f>SMALL($G$5:$G$57,H43)</f>
        <v>18750</v>
      </c>
      <c r="J43">
        <f t="shared" si="1"/>
        <v>22861.410000000003</v>
      </c>
      <c r="K43">
        <f t="shared" si="8"/>
        <v>22861</v>
      </c>
      <c r="L43">
        <f t="shared" si="2"/>
        <v>23000</v>
      </c>
      <c r="M43">
        <f t="shared" si="3"/>
        <v>1000</v>
      </c>
      <c r="N43">
        <f>MAX($M$5:M43)</f>
        <v>2000</v>
      </c>
      <c r="O43">
        <f>SUM($N$5:N43)</f>
        <v>29410</v>
      </c>
    </row>
    <row r="44" spans="4:15" x14ac:dyDescent="0.15">
      <c r="D44">
        <v>40</v>
      </c>
      <c r="E44">
        <v>10</v>
      </c>
      <c r="F44">
        <f>F43+2</f>
        <v>17</v>
      </c>
      <c r="G44">
        <f>VLOOKUP(E44,[1]Sheet1!$A$6:$B$15,2,0)*F44</f>
        <v>21250</v>
      </c>
      <c r="H44">
        <v>40</v>
      </c>
      <c r="I44">
        <f t="shared" si="0"/>
        <v>21250</v>
      </c>
      <c r="J44">
        <f t="shared" si="1"/>
        <v>24496</v>
      </c>
      <c r="K44">
        <f t="shared" si="8"/>
        <v>24496</v>
      </c>
      <c r="L44">
        <f t="shared" si="2"/>
        <v>25000</v>
      </c>
      <c r="M44">
        <f t="shared" si="3"/>
        <v>2000</v>
      </c>
      <c r="N44">
        <f>MAX($M$5:M44)</f>
        <v>2000</v>
      </c>
      <c r="O44">
        <f>SUM($N$5:N44)</f>
        <v>31410</v>
      </c>
    </row>
    <row r="45" spans="4:15" x14ac:dyDescent="0.15">
      <c r="D45">
        <v>41</v>
      </c>
      <c r="E45">
        <v>10</v>
      </c>
      <c r="F45">
        <f t="shared" ref="F45:F57" si="9">F44+2</f>
        <v>19</v>
      </c>
      <c r="G45">
        <f>VLOOKUP(E45,[1]Sheet1!$A$6:$B$15,2,0)*F45</f>
        <v>23750</v>
      </c>
      <c r="H45">
        <v>41</v>
      </c>
      <c r="I45">
        <f t="shared" si="0"/>
        <v>23750</v>
      </c>
      <c r="J45">
        <f t="shared" si="1"/>
        <v>26183.010000000002</v>
      </c>
      <c r="K45">
        <f t="shared" si="8"/>
        <v>26183</v>
      </c>
      <c r="L45">
        <f t="shared" si="2"/>
        <v>27000</v>
      </c>
      <c r="M45">
        <f t="shared" si="3"/>
        <v>2000</v>
      </c>
      <c r="N45">
        <f>MAX($M$5:M45)</f>
        <v>2000</v>
      </c>
      <c r="O45">
        <f>SUM($N$5:N45)</f>
        <v>33410</v>
      </c>
    </row>
    <row r="46" spans="4:15" x14ac:dyDescent="0.15">
      <c r="D46">
        <v>42</v>
      </c>
      <c r="E46">
        <v>10</v>
      </c>
      <c r="F46">
        <f t="shared" si="9"/>
        <v>21</v>
      </c>
      <c r="G46">
        <f>VLOOKUP(E46,[1]Sheet1!$A$6:$B$15,2,0)*F46</f>
        <v>26250</v>
      </c>
      <c r="H46">
        <v>42</v>
      </c>
      <c r="I46">
        <f t="shared" si="0"/>
        <v>26250</v>
      </c>
      <c r="J46">
        <f t="shared" si="1"/>
        <v>27922.439999999995</v>
      </c>
      <c r="K46">
        <f t="shared" si="8"/>
        <v>27922</v>
      </c>
      <c r="L46">
        <f t="shared" si="2"/>
        <v>28000</v>
      </c>
      <c r="M46">
        <f t="shared" si="3"/>
        <v>1000</v>
      </c>
      <c r="N46">
        <f>MAX($M$5:M46)</f>
        <v>2000</v>
      </c>
      <c r="O46">
        <f>SUM($N$5:N46)</f>
        <v>35410</v>
      </c>
    </row>
    <row r="47" spans="4:15" x14ac:dyDescent="0.15">
      <c r="D47">
        <v>43</v>
      </c>
      <c r="E47">
        <v>10</v>
      </c>
      <c r="F47">
        <f t="shared" si="9"/>
        <v>23</v>
      </c>
      <c r="G47">
        <f>VLOOKUP(E47,[1]Sheet1!$A$6:$B$15,2,0)*F47</f>
        <v>28750</v>
      </c>
      <c r="H47">
        <v>43</v>
      </c>
      <c r="I47">
        <f t="shared" si="0"/>
        <v>28750</v>
      </c>
      <c r="J47">
        <f t="shared" si="1"/>
        <v>29714.29</v>
      </c>
      <c r="K47">
        <f t="shared" si="8"/>
        <v>29714</v>
      </c>
      <c r="L47">
        <f t="shared" si="2"/>
        <v>30000</v>
      </c>
      <c r="M47">
        <f t="shared" si="3"/>
        <v>2000</v>
      </c>
      <c r="N47">
        <f>MAX($M$5:M47)</f>
        <v>2000</v>
      </c>
      <c r="O47">
        <f>SUM($N$5:N47)</f>
        <v>37410</v>
      </c>
    </row>
    <row r="48" spans="4:15" x14ac:dyDescent="0.15">
      <c r="D48">
        <v>44</v>
      </c>
      <c r="E48">
        <v>10</v>
      </c>
      <c r="F48">
        <f t="shared" si="9"/>
        <v>25</v>
      </c>
      <c r="G48">
        <f>VLOOKUP(E48,[1]Sheet1!$A$6:$B$15,2,0)*F48</f>
        <v>31250</v>
      </c>
      <c r="H48">
        <v>44</v>
      </c>
      <c r="I48">
        <f t="shared" si="0"/>
        <v>31250</v>
      </c>
      <c r="J48">
        <f t="shared" si="1"/>
        <v>31558.559999999998</v>
      </c>
      <c r="K48">
        <f t="shared" si="8"/>
        <v>31558</v>
      </c>
      <c r="L48">
        <f t="shared" si="2"/>
        <v>32000</v>
      </c>
      <c r="M48">
        <f t="shared" si="3"/>
        <v>2000</v>
      </c>
      <c r="N48">
        <f>MAX($M$5:M48)</f>
        <v>2000</v>
      </c>
      <c r="O48">
        <f>SUM($N$5:N48)</f>
        <v>39410</v>
      </c>
    </row>
    <row r="49" spans="4:15" x14ac:dyDescent="0.15">
      <c r="D49">
        <v>45</v>
      </c>
      <c r="E49">
        <v>10</v>
      </c>
      <c r="F49">
        <f t="shared" si="9"/>
        <v>27</v>
      </c>
      <c r="G49">
        <f>VLOOKUP(E49,[1]Sheet1!$A$6:$B$15,2,0)*F49</f>
        <v>33750</v>
      </c>
      <c r="H49">
        <v>45</v>
      </c>
      <c r="I49">
        <f t="shared" si="0"/>
        <v>33750</v>
      </c>
      <c r="J49">
        <f t="shared" si="1"/>
        <v>33455.25</v>
      </c>
      <c r="K49">
        <f t="shared" si="8"/>
        <v>33455</v>
      </c>
      <c r="L49">
        <f t="shared" si="2"/>
        <v>34000</v>
      </c>
      <c r="M49">
        <f t="shared" si="3"/>
        <v>2000</v>
      </c>
      <c r="N49">
        <f>MAX($M$5:M49)</f>
        <v>2000</v>
      </c>
      <c r="O49">
        <f>SUM($N$5:N49)</f>
        <v>41410</v>
      </c>
    </row>
    <row r="50" spans="4:15" x14ac:dyDescent="0.15">
      <c r="D50">
        <v>46</v>
      </c>
      <c r="E50">
        <v>10</v>
      </c>
      <c r="F50">
        <f t="shared" si="9"/>
        <v>29</v>
      </c>
      <c r="G50">
        <f>VLOOKUP(E50,[1]Sheet1!$A$6:$B$15,2,0)*F50</f>
        <v>36250</v>
      </c>
      <c r="H50">
        <v>46</v>
      </c>
      <c r="I50">
        <f t="shared" si="0"/>
        <v>36250</v>
      </c>
      <c r="J50">
        <f t="shared" si="1"/>
        <v>35404.36</v>
      </c>
      <c r="K50">
        <f t="shared" si="8"/>
        <v>35404</v>
      </c>
      <c r="L50">
        <f t="shared" si="2"/>
        <v>36000</v>
      </c>
      <c r="M50">
        <f t="shared" si="3"/>
        <v>2000</v>
      </c>
      <c r="N50">
        <f>MAX($M$5:M50)</f>
        <v>2000</v>
      </c>
      <c r="O50">
        <f>SUM($N$5:N50)</f>
        <v>43410</v>
      </c>
    </row>
    <row r="51" spans="4:15" x14ac:dyDescent="0.15">
      <c r="D51">
        <v>47</v>
      </c>
      <c r="E51">
        <v>10</v>
      </c>
      <c r="F51">
        <f t="shared" si="9"/>
        <v>31</v>
      </c>
      <c r="G51">
        <f>VLOOKUP(E51,[1]Sheet1!$A$6:$B$15,2,0)*F51</f>
        <v>38750</v>
      </c>
      <c r="H51">
        <v>47</v>
      </c>
      <c r="I51">
        <f t="shared" si="0"/>
        <v>38750</v>
      </c>
      <c r="J51">
        <f t="shared" si="1"/>
        <v>37405.890000000007</v>
      </c>
      <c r="K51">
        <f t="shared" si="8"/>
        <v>37405</v>
      </c>
      <c r="L51">
        <f t="shared" si="2"/>
        <v>38000</v>
      </c>
      <c r="M51">
        <f t="shared" si="3"/>
        <v>2000</v>
      </c>
      <c r="N51">
        <f>MAX($M$5:M51)</f>
        <v>2000</v>
      </c>
      <c r="O51">
        <f>SUM($N$5:N51)</f>
        <v>45410</v>
      </c>
    </row>
    <row r="52" spans="4:15" x14ac:dyDescent="0.15">
      <c r="D52">
        <v>48</v>
      </c>
      <c r="E52">
        <v>10</v>
      </c>
      <c r="F52">
        <f t="shared" si="9"/>
        <v>33</v>
      </c>
      <c r="G52">
        <f>VLOOKUP(E52,[1]Sheet1!$A$6:$B$15,2,0)*F52</f>
        <v>41250</v>
      </c>
      <c r="H52">
        <v>48</v>
      </c>
      <c r="I52">
        <f t="shared" si="0"/>
        <v>41250</v>
      </c>
      <c r="J52">
        <f t="shared" si="1"/>
        <v>39459.839999999997</v>
      </c>
      <c r="K52">
        <f t="shared" si="8"/>
        <v>39459</v>
      </c>
      <c r="L52">
        <f t="shared" si="2"/>
        <v>40000</v>
      </c>
      <c r="M52">
        <f t="shared" si="3"/>
        <v>2000</v>
      </c>
      <c r="N52">
        <f>MAX($M$5:M52)</f>
        <v>2000</v>
      </c>
      <c r="O52">
        <f>SUM($N$5:N52)</f>
        <v>47410</v>
      </c>
    </row>
    <row r="53" spans="4:15" x14ac:dyDescent="0.15">
      <c r="D53">
        <v>49</v>
      </c>
      <c r="E53">
        <v>10</v>
      </c>
      <c r="F53">
        <f t="shared" si="9"/>
        <v>35</v>
      </c>
      <c r="G53">
        <f>VLOOKUP(E53,[1]Sheet1!$A$6:$B$15,2,0)*F53</f>
        <v>43750</v>
      </c>
      <c r="H53">
        <v>49</v>
      </c>
      <c r="I53">
        <f t="shared" si="0"/>
        <v>43750</v>
      </c>
      <c r="J53">
        <f t="shared" si="1"/>
        <v>41566.21</v>
      </c>
      <c r="K53">
        <f t="shared" si="8"/>
        <v>41566</v>
      </c>
      <c r="L53">
        <f t="shared" si="2"/>
        <v>42000</v>
      </c>
      <c r="M53">
        <f t="shared" si="3"/>
        <v>2000</v>
      </c>
      <c r="N53">
        <f>MAX($M$5:M53)</f>
        <v>2000</v>
      </c>
      <c r="O53">
        <f>SUM($N$5:N53)</f>
        <v>49410</v>
      </c>
    </row>
    <row r="54" spans="4:15" x14ac:dyDescent="0.15">
      <c r="D54">
        <v>50</v>
      </c>
      <c r="E54">
        <v>10</v>
      </c>
      <c r="F54">
        <f t="shared" si="9"/>
        <v>37</v>
      </c>
      <c r="G54">
        <f>VLOOKUP(E54,[1]Sheet1!$A$6:$B$15,2,0)*F54</f>
        <v>46250</v>
      </c>
      <c r="H54">
        <v>50</v>
      </c>
      <c r="I54">
        <f t="shared" si="0"/>
        <v>46250</v>
      </c>
      <c r="J54">
        <f t="shared" si="1"/>
        <v>43725</v>
      </c>
      <c r="K54">
        <f t="shared" si="8"/>
        <v>43725</v>
      </c>
      <c r="L54">
        <f t="shared" si="2"/>
        <v>44000</v>
      </c>
      <c r="M54">
        <f t="shared" si="3"/>
        <v>2000</v>
      </c>
      <c r="N54">
        <f>MAX($M$5:M54)</f>
        <v>2000</v>
      </c>
      <c r="O54">
        <f>SUM($N$5:N54)</f>
        <v>51410</v>
      </c>
    </row>
    <row r="55" spans="4:15" x14ac:dyDescent="0.15">
      <c r="D55">
        <v>51</v>
      </c>
      <c r="E55">
        <v>10</v>
      </c>
      <c r="F55">
        <f t="shared" si="9"/>
        <v>39</v>
      </c>
      <c r="G55">
        <f>VLOOKUP(E55,[1]Sheet1!$A$6:$B$15,2,0)*F55</f>
        <v>48750</v>
      </c>
      <c r="H55">
        <v>51</v>
      </c>
      <c r="I55">
        <f t="shared" si="0"/>
        <v>48750</v>
      </c>
      <c r="J55">
        <f t="shared" si="1"/>
        <v>45936.210000000006</v>
      </c>
      <c r="K55">
        <f t="shared" si="8"/>
        <v>45936</v>
      </c>
      <c r="L55">
        <f t="shared" si="2"/>
        <v>46000</v>
      </c>
      <c r="M55">
        <f t="shared" si="3"/>
        <v>2000</v>
      </c>
      <c r="N55">
        <f>MAX($M$5:M55)</f>
        <v>2000</v>
      </c>
      <c r="O55">
        <f>SUM($N$5:N55)</f>
        <v>53410</v>
      </c>
    </row>
    <row r="56" spans="4:15" x14ac:dyDescent="0.15">
      <c r="D56">
        <v>52</v>
      </c>
      <c r="E56">
        <v>10</v>
      </c>
      <c r="F56">
        <f t="shared" si="9"/>
        <v>41</v>
      </c>
      <c r="G56">
        <f>VLOOKUP(E56,[1]Sheet1!$A$6:$B$15,2,0)*F56</f>
        <v>51250</v>
      </c>
      <c r="H56">
        <v>52</v>
      </c>
      <c r="I56">
        <f t="shared" si="0"/>
        <v>51250</v>
      </c>
      <c r="J56">
        <f t="shared" si="1"/>
        <v>48199.839999999997</v>
      </c>
      <c r="K56">
        <f t="shared" si="8"/>
        <v>48199</v>
      </c>
      <c r="L56">
        <f t="shared" si="2"/>
        <v>49000</v>
      </c>
      <c r="M56">
        <f t="shared" si="3"/>
        <v>3000</v>
      </c>
      <c r="N56">
        <f>MAX($M$5:M56)</f>
        <v>3000</v>
      </c>
      <c r="O56">
        <f>SUM($N$5:N56)</f>
        <v>56410</v>
      </c>
    </row>
    <row r="57" spans="4:15" x14ac:dyDescent="0.15">
      <c r="D57">
        <v>53</v>
      </c>
      <c r="E57">
        <v>10</v>
      </c>
      <c r="F57">
        <f t="shared" si="9"/>
        <v>43</v>
      </c>
      <c r="G57">
        <f>VLOOKUP(E57,[1]Sheet1!$A$6:$B$15,2,0)*F57</f>
        <v>53750</v>
      </c>
      <c r="H57">
        <v>53</v>
      </c>
      <c r="I57">
        <f t="shared" si="0"/>
        <v>53750</v>
      </c>
      <c r="J57">
        <f t="shared" si="1"/>
        <v>50515.89</v>
      </c>
      <c r="K57">
        <f t="shared" si="8"/>
        <v>50515</v>
      </c>
      <c r="L57">
        <f t="shared" si="2"/>
        <v>51000</v>
      </c>
      <c r="M57">
        <f t="shared" si="3"/>
        <v>2000</v>
      </c>
      <c r="N57">
        <f>MAX($M$5:M57)</f>
        <v>3000</v>
      </c>
      <c r="O57">
        <f>SUM($N$5:N57)</f>
        <v>59410</v>
      </c>
    </row>
    <row r="60" spans="4:15" x14ac:dyDescent="0.15">
      <c r="H60" s="3" t="s">
        <v>21</v>
      </c>
      <c r="I60" s="3" t="s">
        <v>22</v>
      </c>
    </row>
    <row r="61" spans="4:15" x14ac:dyDescent="0.15">
      <c r="D61" s="5"/>
      <c r="E61" s="6"/>
      <c r="F61" s="6"/>
      <c r="G61" s="6"/>
      <c r="H61" s="6">
        <v>1</v>
      </c>
      <c r="I61" s="6">
        <v>2</v>
      </c>
      <c r="J61" s="6">
        <v>3</v>
      </c>
      <c r="K61" s="3" t="s">
        <v>20</v>
      </c>
    </row>
    <row r="62" spans="4:15" x14ac:dyDescent="0.15">
      <c r="D62" s="5">
        <v>2</v>
      </c>
      <c r="E62" s="6">
        <f t="shared" ref="E62:E93" si="10">LN(D62)</f>
        <v>0.69314718055994529</v>
      </c>
      <c r="F62" s="6">
        <f t="shared" ref="F62:F93" si="11">15000/SUM($E$62:$E$114)*E62</f>
        <v>63.274103000524605</v>
      </c>
      <c r="G62" s="6">
        <f t="shared" ref="G62:G93" si="12">_xlfn.CEILING.MATH(F62,5)</f>
        <v>65</v>
      </c>
      <c r="H62" s="6">
        <f>SUM($G$62:G62)</f>
        <v>65</v>
      </c>
      <c r="I62" s="6">
        <f t="shared" ref="I62:I93" si="13">_xlfn.CEILING.MATH(H62*0.23,5)</f>
        <v>15</v>
      </c>
      <c r="J62" s="6">
        <f t="shared" ref="J62:J93" si="14">_xlfn.CEILING.MATH(H62*6.25,100)</f>
        <v>500</v>
      </c>
      <c r="K62" t="str">
        <f>$H$60&amp;$H$61&amp;$K$61&amp;H62&amp;$I$60</f>
        <v>{1,65}</v>
      </c>
      <c r="L62" t="str">
        <f t="shared" ref="L62:M62" si="15">$H$60&amp;$H$61&amp;$K$61&amp;I62&amp;$I$60</f>
        <v>{1,15}</v>
      </c>
      <c r="M62" t="str">
        <f t="shared" si="15"/>
        <v>{1,500}</v>
      </c>
      <c r="N62" t="str" cm="1">
        <f t="array" ref="N62">[2]!LKnum(K62:M62)</f>
        <v>{{1,65}|{1,15}|{1,500}}</v>
      </c>
    </row>
    <row r="63" spans="4:15" x14ac:dyDescent="0.15">
      <c r="D63" s="5">
        <v>3</v>
      </c>
      <c r="E63" s="6">
        <f t="shared" si="10"/>
        <v>1.0986122886681098</v>
      </c>
      <c r="F63" s="6">
        <f t="shared" si="11"/>
        <v>100.2870805225995</v>
      </c>
      <c r="G63" s="6">
        <f t="shared" si="12"/>
        <v>105</v>
      </c>
      <c r="H63" s="6">
        <f>SUM($G$62:G63)</f>
        <v>170</v>
      </c>
      <c r="I63" s="6">
        <f t="shared" si="13"/>
        <v>40</v>
      </c>
      <c r="J63" s="6">
        <f t="shared" si="14"/>
        <v>1100</v>
      </c>
      <c r="K63" t="str">
        <f t="shared" ref="K63:K114" si="16">$H$60&amp;$H$61&amp;$K$61&amp;H63&amp;$I$60</f>
        <v>{1,170}</v>
      </c>
      <c r="L63" t="str">
        <f t="shared" ref="L63:L114" si="17">$H$60&amp;$H$61&amp;$K$61&amp;I63&amp;$I$60</f>
        <v>{1,40}</v>
      </c>
      <c r="M63" t="str">
        <f t="shared" ref="M63:M114" si="18">$H$60&amp;$H$61&amp;$K$61&amp;J63&amp;$I$60</f>
        <v>{1,1100}</v>
      </c>
      <c r="N63" t="str" cm="1">
        <f t="array" ref="N63">[2]!LKnum(K63:M63)</f>
        <v>{{1,170}|{1,40}|{1,1100}}</v>
      </c>
    </row>
    <row r="64" spans="4:15" x14ac:dyDescent="0.15">
      <c r="D64" s="5">
        <v>4</v>
      </c>
      <c r="E64" s="6">
        <f t="shared" si="10"/>
        <v>1.3862943611198906</v>
      </c>
      <c r="F64" s="6">
        <f t="shared" si="11"/>
        <v>126.54820600104921</v>
      </c>
      <c r="G64" s="6">
        <f t="shared" si="12"/>
        <v>130</v>
      </c>
      <c r="H64" s="6">
        <f>SUM($G$62:G64)</f>
        <v>300</v>
      </c>
      <c r="I64" s="6">
        <f t="shared" si="13"/>
        <v>70</v>
      </c>
      <c r="J64" s="6">
        <f t="shared" si="14"/>
        <v>1900</v>
      </c>
      <c r="K64" t="str">
        <f t="shared" si="16"/>
        <v>{1,300}</v>
      </c>
      <c r="L64" t="str">
        <f t="shared" si="17"/>
        <v>{1,70}</v>
      </c>
      <c r="M64" t="str">
        <f t="shared" si="18"/>
        <v>{1,1900}</v>
      </c>
      <c r="N64" t="str" cm="1">
        <f t="array" ref="N64">[2]!LKnum(K64:M64)</f>
        <v>{{1,300}|{1,70}|{1,1900}}</v>
      </c>
    </row>
    <row r="65" spans="4:14" x14ac:dyDescent="0.15">
      <c r="D65" s="5">
        <v>5</v>
      </c>
      <c r="E65" s="6">
        <f t="shared" si="10"/>
        <v>1.6094379124341003</v>
      </c>
      <c r="F65" s="6">
        <f t="shared" si="11"/>
        <v>146.91791743571483</v>
      </c>
      <c r="G65" s="6">
        <f t="shared" si="12"/>
        <v>150</v>
      </c>
      <c r="H65" s="6">
        <f>SUM($G$62:G65)</f>
        <v>450</v>
      </c>
      <c r="I65" s="6">
        <f t="shared" si="13"/>
        <v>105</v>
      </c>
      <c r="J65" s="6">
        <f t="shared" si="14"/>
        <v>2900</v>
      </c>
      <c r="K65" t="str">
        <f t="shared" si="16"/>
        <v>{1,450}</v>
      </c>
      <c r="L65" t="str">
        <f t="shared" si="17"/>
        <v>{1,105}</v>
      </c>
      <c r="M65" t="str">
        <f t="shared" si="18"/>
        <v>{1,2900}</v>
      </c>
      <c r="N65" t="str" cm="1">
        <f t="array" ref="N65">[2]!LKnum(K65:M65)</f>
        <v>{{1,450}|{1,105}|{1,2900}}</v>
      </c>
    </row>
    <row r="66" spans="4:14" x14ac:dyDescent="0.15">
      <c r="D66" s="5">
        <v>6</v>
      </c>
      <c r="E66" s="6">
        <f t="shared" si="10"/>
        <v>1.791759469228055</v>
      </c>
      <c r="F66" s="6">
        <f t="shared" si="11"/>
        <v>163.5611835231241</v>
      </c>
      <c r="G66" s="6">
        <f t="shared" si="12"/>
        <v>165</v>
      </c>
      <c r="H66" s="6">
        <f>SUM($G$62:G66)</f>
        <v>615</v>
      </c>
      <c r="I66" s="6">
        <f t="shared" si="13"/>
        <v>145</v>
      </c>
      <c r="J66" s="6">
        <f t="shared" si="14"/>
        <v>3900</v>
      </c>
      <c r="K66" t="str">
        <f t="shared" si="16"/>
        <v>{1,615}</v>
      </c>
      <c r="L66" t="str">
        <f t="shared" si="17"/>
        <v>{1,145}</v>
      </c>
      <c r="M66" t="str">
        <f t="shared" si="18"/>
        <v>{1,3900}</v>
      </c>
      <c r="N66" t="str" cm="1">
        <f t="array" ref="N66">[2]!LKnum(K66:M66)</f>
        <v>{{1,615}|{1,145}|{1,3900}}</v>
      </c>
    </row>
    <row r="67" spans="4:14" x14ac:dyDescent="0.15">
      <c r="D67" s="5">
        <v>7</v>
      </c>
      <c r="E67" s="6">
        <f t="shared" si="10"/>
        <v>1.9459101490553132</v>
      </c>
      <c r="F67" s="6">
        <f t="shared" si="11"/>
        <v>177.63286449730256</v>
      </c>
      <c r="G67" s="6">
        <f t="shared" si="12"/>
        <v>180</v>
      </c>
      <c r="H67" s="6">
        <f>SUM($G$62:G67)</f>
        <v>795</v>
      </c>
      <c r="I67" s="6">
        <f t="shared" si="13"/>
        <v>185</v>
      </c>
      <c r="J67" s="6">
        <f t="shared" si="14"/>
        <v>5000</v>
      </c>
      <c r="K67" t="str">
        <f t="shared" si="16"/>
        <v>{1,795}</v>
      </c>
      <c r="L67" t="str">
        <f t="shared" si="17"/>
        <v>{1,185}</v>
      </c>
      <c r="M67" t="str">
        <f t="shared" si="18"/>
        <v>{1,5000}</v>
      </c>
      <c r="N67" t="str" cm="1">
        <f t="array" ref="N67">[2]!LKnum(K67:M67)</f>
        <v>{{1,795}|{1,185}|{1,5000}}</v>
      </c>
    </row>
    <row r="68" spans="4:14" x14ac:dyDescent="0.15">
      <c r="D68" s="5">
        <v>8</v>
      </c>
      <c r="E68" s="6">
        <f t="shared" si="10"/>
        <v>2.0794415416798357</v>
      </c>
      <c r="F68" s="6">
        <f t="shared" si="11"/>
        <v>189.82230900157381</v>
      </c>
      <c r="G68" s="6">
        <f t="shared" si="12"/>
        <v>190</v>
      </c>
      <c r="H68" s="6">
        <f>SUM($G$62:G68)</f>
        <v>985</v>
      </c>
      <c r="I68" s="6">
        <f t="shared" si="13"/>
        <v>230</v>
      </c>
      <c r="J68" s="6">
        <f t="shared" si="14"/>
        <v>6200</v>
      </c>
      <c r="K68" t="str">
        <f t="shared" si="16"/>
        <v>{1,985}</v>
      </c>
      <c r="L68" t="str">
        <f t="shared" si="17"/>
        <v>{1,230}</v>
      </c>
      <c r="M68" t="str">
        <f t="shared" si="18"/>
        <v>{1,6200}</v>
      </c>
      <c r="N68" t="str" cm="1">
        <f t="array" ref="N68">[2]!LKnum(K68:M68)</f>
        <v>{{1,985}|{1,230}|{1,6200}}</v>
      </c>
    </row>
    <row r="69" spans="4:14" x14ac:dyDescent="0.15">
      <c r="D69" s="5">
        <v>9</v>
      </c>
      <c r="E69" s="6">
        <f t="shared" si="10"/>
        <v>2.1972245773362196</v>
      </c>
      <c r="F69" s="6">
        <f t="shared" si="11"/>
        <v>200.57416104519899</v>
      </c>
      <c r="G69" s="6">
        <f t="shared" si="12"/>
        <v>205</v>
      </c>
      <c r="H69" s="6">
        <f>SUM($G$62:G69)</f>
        <v>1190</v>
      </c>
      <c r="I69" s="6">
        <f t="shared" si="13"/>
        <v>275</v>
      </c>
      <c r="J69" s="6">
        <f t="shared" si="14"/>
        <v>7500</v>
      </c>
      <c r="K69" t="str">
        <f t="shared" si="16"/>
        <v>{1,1190}</v>
      </c>
      <c r="L69" t="str">
        <f t="shared" si="17"/>
        <v>{1,275}</v>
      </c>
      <c r="M69" t="str">
        <f t="shared" si="18"/>
        <v>{1,7500}</v>
      </c>
      <c r="N69" t="str" cm="1">
        <f t="array" ref="N69">[2]!LKnum(K69:M69)</f>
        <v>{{1,1190}|{1,275}|{1,7500}}</v>
      </c>
    </row>
    <row r="70" spans="4:14" x14ac:dyDescent="0.15">
      <c r="D70" s="5">
        <v>10</v>
      </c>
      <c r="E70" s="6">
        <f t="shared" si="10"/>
        <v>2.3025850929940459</v>
      </c>
      <c r="F70" s="6">
        <f t="shared" si="11"/>
        <v>210.19202043623946</v>
      </c>
      <c r="G70" s="6">
        <f t="shared" si="12"/>
        <v>215</v>
      </c>
      <c r="H70" s="6">
        <f>SUM($G$62:G70)</f>
        <v>1405</v>
      </c>
      <c r="I70" s="6">
        <f t="shared" si="13"/>
        <v>325</v>
      </c>
      <c r="J70" s="6">
        <f t="shared" si="14"/>
        <v>8800</v>
      </c>
      <c r="K70" t="str">
        <f t="shared" si="16"/>
        <v>{1,1405}</v>
      </c>
      <c r="L70" t="str">
        <f t="shared" si="17"/>
        <v>{1,325}</v>
      </c>
      <c r="M70" t="str">
        <f t="shared" si="18"/>
        <v>{1,8800}</v>
      </c>
      <c r="N70" t="str" cm="1">
        <f t="array" ref="N70">[2]!LKnum(K70:M70)</f>
        <v>{{1,1405}|{1,325}|{1,8800}}</v>
      </c>
    </row>
    <row r="71" spans="4:14" x14ac:dyDescent="0.15">
      <c r="D71" s="5">
        <v>11</v>
      </c>
      <c r="E71" s="6">
        <f t="shared" si="10"/>
        <v>2.3978952727983707</v>
      </c>
      <c r="F71" s="6">
        <f t="shared" si="11"/>
        <v>218.89243256092792</v>
      </c>
      <c r="G71" s="6">
        <f t="shared" si="12"/>
        <v>220</v>
      </c>
      <c r="H71" s="6">
        <f>SUM($G$62:G71)</f>
        <v>1625</v>
      </c>
      <c r="I71" s="6">
        <f t="shared" si="13"/>
        <v>375</v>
      </c>
      <c r="J71" s="6">
        <f t="shared" si="14"/>
        <v>10200</v>
      </c>
      <c r="K71" t="str">
        <f t="shared" si="16"/>
        <v>{1,1625}</v>
      </c>
      <c r="L71" t="str">
        <f t="shared" si="17"/>
        <v>{1,375}</v>
      </c>
      <c r="M71" t="str">
        <f t="shared" si="18"/>
        <v>{1,10200}</v>
      </c>
      <c r="N71" t="str" cm="1">
        <f t="array" ref="N71">[2]!LKnum(K71:M71)</f>
        <v>{{1,1625}|{1,375}|{1,10200}}</v>
      </c>
    </row>
    <row r="72" spans="4:14" x14ac:dyDescent="0.15">
      <c r="D72" s="5">
        <v>12</v>
      </c>
      <c r="E72" s="6">
        <f t="shared" si="10"/>
        <v>2.4849066497880004</v>
      </c>
      <c r="F72" s="6">
        <f t="shared" si="11"/>
        <v>226.8352865236487</v>
      </c>
      <c r="G72" s="6">
        <f t="shared" si="12"/>
        <v>230</v>
      </c>
      <c r="H72" s="6">
        <f>SUM($G$62:G72)</f>
        <v>1855</v>
      </c>
      <c r="I72" s="6">
        <f t="shared" si="13"/>
        <v>430</v>
      </c>
      <c r="J72" s="6">
        <f t="shared" si="14"/>
        <v>11600</v>
      </c>
      <c r="K72" t="str">
        <f t="shared" si="16"/>
        <v>{1,1855}</v>
      </c>
      <c r="L72" t="str">
        <f t="shared" si="17"/>
        <v>{1,430}</v>
      </c>
      <c r="M72" t="str">
        <f t="shared" si="18"/>
        <v>{1,11600}</v>
      </c>
      <c r="N72" t="str" cm="1">
        <f t="array" ref="N72">[2]!LKnum(K72:M72)</f>
        <v>{{1,1855}|{1,430}|{1,11600}}</v>
      </c>
    </row>
    <row r="73" spans="4:14" x14ac:dyDescent="0.15">
      <c r="D73" s="5">
        <v>13</v>
      </c>
      <c r="E73" s="6">
        <f t="shared" si="10"/>
        <v>2.5649493574615367</v>
      </c>
      <c r="F73" s="6">
        <f t="shared" si="11"/>
        <v>234.14200387289171</v>
      </c>
      <c r="G73" s="6">
        <f t="shared" si="12"/>
        <v>235</v>
      </c>
      <c r="H73" s="6">
        <f>SUM($G$62:G73)</f>
        <v>2090</v>
      </c>
      <c r="I73" s="6">
        <f t="shared" si="13"/>
        <v>485</v>
      </c>
      <c r="J73" s="6">
        <f t="shared" si="14"/>
        <v>13100</v>
      </c>
      <c r="K73" t="str">
        <f t="shared" si="16"/>
        <v>{1,2090}</v>
      </c>
      <c r="L73" t="str">
        <f t="shared" si="17"/>
        <v>{1,485}</v>
      </c>
      <c r="M73" t="str">
        <f t="shared" si="18"/>
        <v>{1,13100}</v>
      </c>
      <c r="N73" t="str" cm="1">
        <f t="array" ref="N73">[2]!LKnum(K73:M73)</f>
        <v>{{1,2090}|{1,485}|{1,13100}}</v>
      </c>
    </row>
    <row r="74" spans="4:14" x14ac:dyDescent="0.15">
      <c r="D74" s="5">
        <v>14</v>
      </c>
      <c r="E74" s="6">
        <f t="shared" si="10"/>
        <v>2.6390573296152584</v>
      </c>
      <c r="F74" s="6">
        <f t="shared" si="11"/>
        <v>240.90696749782717</v>
      </c>
      <c r="G74" s="6">
        <f t="shared" si="12"/>
        <v>245</v>
      </c>
      <c r="H74" s="6">
        <f>SUM($G$62:G74)</f>
        <v>2335</v>
      </c>
      <c r="I74" s="6">
        <f t="shared" si="13"/>
        <v>540</v>
      </c>
      <c r="J74" s="6">
        <f t="shared" si="14"/>
        <v>14600</v>
      </c>
      <c r="K74" t="str">
        <f t="shared" si="16"/>
        <v>{1,2335}</v>
      </c>
      <c r="L74" t="str">
        <f t="shared" si="17"/>
        <v>{1,540}</v>
      </c>
      <c r="M74" t="str">
        <f t="shared" si="18"/>
        <v>{1,14600}</v>
      </c>
      <c r="N74" t="str" cm="1">
        <f t="array" ref="N74">[2]!LKnum(K74:M74)</f>
        <v>{{1,2335}|{1,540}|{1,14600}}</v>
      </c>
    </row>
    <row r="75" spans="4:14" x14ac:dyDescent="0.15">
      <c r="D75" s="5">
        <v>15</v>
      </c>
      <c r="E75" s="6">
        <f t="shared" si="10"/>
        <v>2.7080502011022101</v>
      </c>
      <c r="F75" s="6">
        <f t="shared" si="11"/>
        <v>247.20499795831432</v>
      </c>
      <c r="G75" s="6">
        <f t="shared" si="12"/>
        <v>250</v>
      </c>
      <c r="H75" s="6">
        <f>SUM($G$62:G75)</f>
        <v>2585</v>
      </c>
      <c r="I75" s="6">
        <f t="shared" si="13"/>
        <v>595</v>
      </c>
      <c r="J75" s="6">
        <f t="shared" si="14"/>
        <v>16200</v>
      </c>
      <c r="K75" t="str">
        <f t="shared" si="16"/>
        <v>{1,2585}</v>
      </c>
      <c r="L75" t="str">
        <f t="shared" si="17"/>
        <v>{1,595}</v>
      </c>
      <c r="M75" t="str">
        <f t="shared" si="18"/>
        <v>{1,16200}</v>
      </c>
      <c r="N75" t="str" cm="1">
        <f t="array" ref="N75">[2]!LKnum(K75:M75)</f>
        <v>{{1,2585}|{1,595}|{1,16200}}</v>
      </c>
    </row>
    <row r="76" spans="4:14" x14ac:dyDescent="0.15">
      <c r="D76" s="5">
        <v>16</v>
      </c>
      <c r="E76" s="6">
        <f t="shared" si="10"/>
        <v>2.7725887222397811</v>
      </c>
      <c r="F76" s="6">
        <f t="shared" si="11"/>
        <v>253.09641200209842</v>
      </c>
      <c r="G76" s="6">
        <f t="shared" si="12"/>
        <v>255</v>
      </c>
      <c r="H76" s="6">
        <f>SUM($G$62:G76)</f>
        <v>2840</v>
      </c>
      <c r="I76" s="6">
        <f t="shared" si="13"/>
        <v>655</v>
      </c>
      <c r="J76" s="6">
        <f t="shared" si="14"/>
        <v>17800</v>
      </c>
      <c r="K76" t="str">
        <f t="shared" si="16"/>
        <v>{1,2840}</v>
      </c>
      <c r="L76" t="str">
        <f t="shared" si="17"/>
        <v>{1,655}</v>
      </c>
      <c r="M76" t="str">
        <f t="shared" si="18"/>
        <v>{1,17800}</v>
      </c>
      <c r="N76" t="str" cm="1">
        <f t="array" ref="N76">[2]!LKnum(K76:M76)</f>
        <v>{{1,2840}|{1,655}|{1,17800}}</v>
      </c>
    </row>
    <row r="77" spans="4:14" x14ac:dyDescent="0.15">
      <c r="D77" s="5">
        <v>17</v>
      </c>
      <c r="E77" s="6">
        <f t="shared" si="10"/>
        <v>2.8332133440562162</v>
      </c>
      <c r="F77" s="6">
        <f t="shared" si="11"/>
        <v>258.63054482809093</v>
      </c>
      <c r="G77" s="6">
        <f t="shared" si="12"/>
        <v>260</v>
      </c>
      <c r="H77" s="6">
        <f>SUM($G$62:G77)</f>
        <v>3100</v>
      </c>
      <c r="I77" s="6">
        <f t="shared" si="13"/>
        <v>715</v>
      </c>
      <c r="J77" s="6">
        <f t="shared" si="14"/>
        <v>19400</v>
      </c>
      <c r="K77" t="str">
        <f t="shared" si="16"/>
        <v>{1,3100}</v>
      </c>
      <c r="L77" t="str">
        <f t="shared" si="17"/>
        <v>{1,715}</v>
      </c>
      <c r="M77" t="str">
        <f t="shared" si="18"/>
        <v>{1,19400}</v>
      </c>
      <c r="N77" t="str" cm="1">
        <f t="array" ref="N77">[2]!LKnum(K77:M77)</f>
        <v>{{1,3100}|{1,715}|{1,19400}}</v>
      </c>
    </row>
    <row r="78" spans="4:14" x14ac:dyDescent="0.15">
      <c r="D78" s="5">
        <v>18</v>
      </c>
      <c r="E78" s="6">
        <f t="shared" si="10"/>
        <v>2.8903717578961645</v>
      </c>
      <c r="F78" s="6">
        <f t="shared" si="11"/>
        <v>263.84826404572357</v>
      </c>
      <c r="G78" s="6">
        <f t="shared" si="12"/>
        <v>265</v>
      </c>
      <c r="H78" s="6">
        <f>SUM($G$62:G78)</f>
        <v>3365</v>
      </c>
      <c r="I78" s="6">
        <f t="shared" si="13"/>
        <v>775</v>
      </c>
      <c r="J78" s="6">
        <f t="shared" si="14"/>
        <v>21100</v>
      </c>
      <c r="K78" t="str">
        <f t="shared" si="16"/>
        <v>{1,3365}</v>
      </c>
      <c r="L78" t="str">
        <f t="shared" si="17"/>
        <v>{1,775}</v>
      </c>
      <c r="M78" t="str">
        <f t="shared" si="18"/>
        <v>{1,21100}</v>
      </c>
      <c r="N78" t="str" cm="1">
        <f t="array" ref="N78">[2]!LKnum(K78:M78)</f>
        <v>{{1,3365}|{1,775}|{1,21100}}</v>
      </c>
    </row>
    <row r="79" spans="4:14" x14ac:dyDescent="0.15">
      <c r="D79" s="5">
        <v>19</v>
      </c>
      <c r="E79" s="6">
        <f t="shared" si="10"/>
        <v>2.9444389791664403</v>
      </c>
      <c r="F79" s="6">
        <f t="shared" si="11"/>
        <v>268.78380302439177</v>
      </c>
      <c r="G79" s="6">
        <f t="shared" si="12"/>
        <v>270</v>
      </c>
      <c r="H79" s="6">
        <f>SUM($G$62:G79)</f>
        <v>3635</v>
      </c>
      <c r="I79" s="6">
        <f t="shared" si="13"/>
        <v>840</v>
      </c>
      <c r="J79" s="6">
        <f t="shared" si="14"/>
        <v>22800</v>
      </c>
      <c r="K79" t="str">
        <f t="shared" si="16"/>
        <v>{1,3635}</v>
      </c>
      <c r="L79" t="str">
        <f t="shared" si="17"/>
        <v>{1,840}</v>
      </c>
      <c r="M79" t="str">
        <f t="shared" si="18"/>
        <v>{1,22800}</v>
      </c>
      <c r="N79" t="str" cm="1">
        <f t="array" ref="N79">[2]!LKnum(K79:M79)</f>
        <v>{{1,3635}|{1,840}|{1,22800}}</v>
      </c>
    </row>
    <row r="80" spans="4:14" x14ac:dyDescent="0.15">
      <c r="D80" s="5">
        <v>20</v>
      </c>
      <c r="E80" s="6">
        <f t="shared" si="10"/>
        <v>2.9957322735539909</v>
      </c>
      <c r="F80" s="6">
        <f t="shared" si="11"/>
        <v>273.46612343676406</v>
      </c>
      <c r="G80" s="6">
        <f t="shared" si="12"/>
        <v>275</v>
      </c>
      <c r="H80" s="6">
        <f>SUM($G$62:G80)</f>
        <v>3910</v>
      </c>
      <c r="I80" s="6">
        <f t="shared" si="13"/>
        <v>900</v>
      </c>
      <c r="J80" s="6">
        <f t="shared" si="14"/>
        <v>24500</v>
      </c>
      <c r="K80" t="str">
        <f t="shared" si="16"/>
        <v>{1,3910}</v>
      </c>
      <c r="L80" t="str">
        <f t="shared" si="17"/>
        <v>{1,900}</v>
      </c>
      <c r="M80" t="str">
        <f t="shared" si="18"/>
        <v>{1,24500}</v>
      </c>
      <c r="N80" t="str" cm="1">
        <f t="array" ref="N80">[2]!LKnum(K80:M80)</f>
        <v>{{1,3910}|{1,900}|{1,24500}}</v>
      </c>
    </row>
    <row r="81" spans="4:14" x14ac:dyDescent="0.15">
      <c r="D81" s="5">
        <v>21</v>
      </c>
      <c r="E81" s="6">
        <f t="shared" si="10"/>
        <v>3.044522437723423</v>
      </c>
      <c r="F81" s="6">
        <f t="shared" si="11"/>
        <v>277.91994501990206</v>
      </c>
      <c r="G81" s="6">
        <f t="shared" si="12"/>
        <v>280</v>
      </c>
      <c r="H81" s="6">
        <f>SUM($G$62:G81)</f>
        <v>4190</v>
      </c>
      <c r="I81" s="6">
        <f t="shared" si="13"/>
        <v>965</v>
      </c>
      <c r="J81" s="6">
        <f t="shared" si="14"/>
        <v>26200</v>
      </c>
      <c r="K81" t="str">
        <f t="shared" si="16"/>
        <v>{1,4190}</v>
      </c>
      <c r="L81" t="str">
        <f t="shared" si="17"/>
        <v>{1,965}</v>
      </c>
      <c r="M81" t="str">
        <f t="shared" si="18"/>
        <v>{1,26200}</v>
      </c>
      <c r="N81" t="str" cm="1">
        <f t="array" ref="N81">[2]!LKnum(K81:M81)</f>
        <v>{{1,4190}|{1,965}|{1,26200}}</v>
      </c>
    </row>
    <row r="82" spans="4:14" x14ac:dyDescent="0.15">
      <c r="D82" s="5">
        <v>22</v>
      </c>
      <c r="E82" s="6">
        <f t="shared" si="10"/>
        <v>3.0910424533583161</v>
      </c>
      <c r="F82" s="6">
        <f t="shared" si="11"/>
        <v>282.16653556145252</v>
      </c>
      <c r="G82" s="6">
        <f t="shared" si="12"/>
        <v>285</v>
      </c>
      <c r="H82" s="6">
        <f>SUM($G$62:G82)</f>
        <v>4475</v>
      </c>
      <c r="I82" s="6">
        <f t="shared" si="13"/>
        <v>1030</v>
      </c>
      <c r="J82" s="6">
        <f t="shared" si="14"/>
        <v>28000</v>
      </c>
      <c r="K82" t="str">
        <f t="shared" si="16"/>
        <v>{1,4475}</v>
      </c>
      <c r="L82" t="str">
        <f t="shared" si="17"/>
        <v>{1,1030}</v>
      </c>
      <c r="M82" t="str">
        <f t="shared" si="18"/>
        <v>{1,28000}</v>
      </c>
      <c r="N82" t="str" cm="1">
        <f t="array" ref="N82">[2]!LKnum(K82:M82)</f>
        <v>{{1,4475}|{1,1030}|{1,28000}}</v>
      </c>
    </row>
    <row r="83" spans="4:14" x14ac:dyDescent="0.15">
      <c r="D83" s="5">
        <v>23</v>
      </c>
      <c r="E83" s="6">
        <f t="shared" si="10"/>
        <v>3.1354942159291497</v>
      </c>
      <c r="F83" s="6">
        <f t="shared" si="11"/>
        <v>286.22432513680599</v>
      </c>
      <c r="G83" s="6">
        <f t="shared" si="12"/>
        <v>290</v>
      </c>
      <c r="H83" s="6">
        <f>SUM($G$62:G83)</f>
        <v>4765</v>
      </c>
      <c r="I83" s="6">
        <f t="shared" si="13"/>
        <v>1100</v>
      </c>
      <c r="J83" s="6">
        <f t="shared" si="14"/>
        <v>29800</v>
      </c>
      <c r="K83" t="str">
        <f t="shared" si="16"/>
        <v>{1,4765}</v>
      </c>
      <c r="L83" t="str">
        <f t="shared" si="17"/>
        <v>{1,1100}</v>
      </c>
      <c r="M83" t="str">
        <f t="shared" si="18"/>
        <v>{1,29800}</v>
      </c>
      <c r="N83" t="str" cm="1">
        <f t="array" ref="N83">[2]!LKnum(K83:M83)</f>
        <v>{{1,4765}|{1,1100}|{1,29800}}</v>
      </c>
    </row>
    <row r="84" spans="4:14" x14ac:dyDescent="0.15">
      <c r="D84" s="5">
        <v>24</v>
      </c>
      <c r="E84" s="6">
        <f t="shared" si="10"/>
        <v>3.1780538303479458</v>
      </c>
      <c r="F84" s="6">
        <f t="shared" si="11"/>
        <v>290.10938952417331</v>
      </c>
      <c r="G84" s="6">
        <f t="shared" si="12"/>
        <v>295</v>
      </c>
      <c r="H84" s="6">
        <f>SUM($G$62:G84)</f>
        <v>5060</v>
      </c>
      <c r="I84" s="6">
        <f t="shared" si="13"/>
        <v>1165</v>
      </c>
      <c r="J84" s="6">
        <f t="shared" si="14"/>
        <v>31700</v>
      </c>
      <c r="K84" t="str">
        <f t="shared" si="16"/>
        <v>{1,5060}</v>
      </c>
      <c r="L84" t="str">
        <f t="shared" si="17"/>
        <v>{1,1165}</v>
      </c>
      <c r="M84" t="str">
        <f t="shared" si="18"/>
        <v>{1,31700}</v>
      </c>
      <c r="N84" t="str" cm="1">
        <f t="array" ref="N84">[2]!LKnum(K84:M84)</f>
        <v>{{1,5060}|{1,1165}|{1,31700}}</v>
      </c>
    </row>
    <row r="85" spans="4:14" x14ac:dyDescent="0.15">
      <c r="D85" s="5">
        <v>25</v>
      </c>
      <c r="E85" s="6">
        <f t="shared" si="10"/>
        <v>3.2188758248682006</v>
      </c>
      <c r="F85" s="6">
        <f t="shared" si="11"/>
        <v>293.83583487142965</v>
      </c>
      <c r="G85" s="6">
        <f t="shared" si="12"/>
        <v>295</v>
      </c>
      <c r="H85" s="6">
        <f>SUM($G$62:G85)</f>
        <v>5355</v>
      </c>
      <c r="I85" s="6">
        <f t="shared" si="13"/>
        <v>1235</v>
      </c>
      <c r="J85" s="6">
        <f t="shared" si="14"/>
        <v>33500</v>
      </c>
      <c r="K85" t="str">
        <f t="shared" si="16"/>
        <v>{1,5355}</v>
      </c>
      <c r="L85" t="str">
        <f t="shared" si="17"/>
        <v>{1,1235}</v>
      </c>
      <c r="M85" t="str">
        <f t="shared" si="18"/>
        <v>{1,33500}</v>
      </c>
      <c r="N85" t="str" cm="1">
        <f t="array" ref="N85">[2]!LKnum(K85:M85)</f>
        <v>{{1,5355}|{1,1235}|{1,33500}}</v>
      </c>
    </row>
    <row r="86" spans="4:14" x14ac:dyDescent="0.15">
      <c r="D86" s="5">
        <v>26</v>
      </c>
      <c r="E86" s="6">
        <f t="shared" si="10"/>
        <v>3.2580965380214821</v>
      </c>
      <c r="F86" s="6">
        <f t="shared" si="11"/>
        <v>297.41610687341631</v>
      </c>
      <c r="G86" s="6">
        <f t="shared" si="12"/>
        <v>300</v>
      </c>
      <c r="H86" s="6">
        <f>SUM($G$62:G86)</f>
        <v>5655</v>
      </c>
      <c r="I86" s="6">
        <f t="shared" si="13"/>
        <v>1305</v>
      </c>
      <c r="J86" s="6">
        <f t="shared" si="14"/>
        <v>35400</v>
      </c>
      <c r="K86" t="str">
        <f t="shared" si="16"/>
        <v>{1,5655}</v>
      </c>
      <c r="L86" t="str">
        <f t="shared" si="17"/>
        <v>{1,1305}</v>
      </c>
      <c r="M86" t="str">
        <f t="shared" si="18"/>
        <v>{1,35400}</v>
      </c>
      <c r="N86" t="str" cm="1">
        <f t="array" ref="N86">[2]!LKnum(K86:M86)</f>
        <v>{{1,5655}|{1,1305}|{1,35400}}</v>
      </c>
    </row>
    <row r="87" spans="4:14" x14ac:dyDescent="0.15">
      <c r="D87" s="5">
        <v>27</v>
      </c>
      <c r="E87" s="6">
        <f t="shared" si="10"/>
        <v>3.2958368660043291</v>
      </c>
      <c r="F87" s="6">
        <f t="shared" si="11"/>
        <v>300.86124156779846</v>
      </c>
      <c r="G87" s="6">
        <f t="shared" si="12"/>
        <v>305</v>
      </c>
      <c r="H87" s="6">
        <f>SUM($G$62:G87)</f>
        <v>5960</v>
      </c>
      <c r="I87" s="6">
        <f t="shared" si="13"/>
        <v>1375</v>
      </c>
      <c r="J87" s="6">
        <f t="shared" si="14"/>
        <v>37300</v>
      </c>
      <c r="K87" t="str">
        <f t="shared" si="16"/>
        <v>{1,5960}</v>
      </c>
      <c r="L87" t="str">
        <f t="shared" si="17"/>
        <v>{1,1375}</v>
      </c>
      <c r="M87" t="str">
        <f t="shared" si="18"/>
        <v>{1,37300}</v>
      </c>
      <c r="N87" t="str" cm="1">
        <f t="array" ref="N87">[2]!LKnum(K87:M87)</f>
        <v>{{1,5960}|{1,1375}|{1,37300}}</v>
      </c>
    </row>
    <row r="88" spans="4:14" x14ac:dyDescent="0.15">
      <c r="D88" s="5">
        <v>28</v>
      </c>
      <c r="E88" s="6">
        <f t="shared" si="10"/>
        <v>3.3322045101752038</v>
      </c>
      <c r="F88" s="6">
        <f t="shared" si="11"/>
        <v>304.1810704983518</v>
      </c>
      <c r="G88" s="6">
        <f t="shared" si="12"/>
        <v>305</v>
      </c>
      <c r="H88" s="6">
        <f>SUM($G$62:G88)</f>
        <v>6265</v>
      </c>
      <c r="I88" s="6">
        <f t="shared" si="13"/>
        <v>1445</v>
      </c>
      <c r="J88" s="6">
        <f t="shared" si="14"/>
        <v>39200</v>
      </c>
      <c r="K88" t="str">
        <f t="shared" si="16"/>
        <v>{1,6265}</v>
      </c>
      <c r="L88" t="str">
        <f t="shared" si="17"/>
        <v>{1,1445}</v>
      </c>
      <c r="M88" t="str">
        <f t="shared" si="18"/>
        <v>{1,39200}</v>
      </c>
      <c r="N88" t="str" cm="1">
        <f t="array" ref="N88">[2]!LKnum(K88:M88)</f>
        <v>{{1,6265}|{1,1445}|{1,39200}}</v>
      </c>
    </row>
    <row r="89" spans="4:14" x14ac:dyDescent="0.15">
      <c r="D89" s="5">
        <v>29</v>
      </c>
      <c r="E89" s="6">
        <f t="shared" si="10"/>
        <v>3.3672958299864741</v>
      </c>
      <c r="F89" s="6">
        <f t="shared" si="11"/>
        <v>307.38438986029303</v>
      </c>
      <c r="G89" s="6">
        <f t="shared" si="12"/>
        <v>310</v>
      </c>
      <c r="H89" s="6">
        <f>SUM($G$62:G89)</f>
        <v>6575</v>
      </c>
      <c r="I89" s="6">
        <f t="shared" si="13"/>
        <v>1515</v>
      </c>
      <c r="J89" s="6">
        <f t="shared" si="14"/>
        <v>41100</v>
      </c>
      <c r="K89" t="str">
        <f t="shared" si="16"/>
        <v>{1,6575}</v>
      </c>
      <c r="L89" t="str">
        <f t="shared" si="17"/>
        <v>{1,1515}</v>
      </c>
      <c r="M89" t="str">
        <f t="shared" si="18"/>
        <v>{1,41100}</v>
      </c>
      <c r="N89" t="str" cm="1">
        <f t="array" ref="N89">[2]!LKnum(K89:M89)</f>
        <v>{{1,6575}|{1,1515}|{1,41100}}</v>
      </c>
    </row>
    <row r="90" spans="4:14" x14ac:dyDescent="0.15">
      <c r="D90" s="5">
        <v>30</v>
      </c>
      <c r="E90" s="6">
        <f t="shared" si="10"/>
        <v>3.4011973816621555</v>
      </c>
      <c r="F90" s="6">
        <f t="shared" si="11"/>
        <v>310.47910095883896</v>
      </c>
      <c r="G90" s="6">
        <f t="shared" si="12"/>
        <v>315</v>
      </c>
      <c r="H90" s="6">
        <f>SUM($G$62:G90)</f>
        <v>6890</v>
      </c>
      <c r="I90" s="6">
        <f t="shared" si="13"/>
        <v>1585</v>
      </c>
      <c r="J90" s="6">
        <f t="shared" si="14"/>
        <v>43100</v>
      </c>
      <c r="K90" t="str">
        <f t="shared" si="16"/>
        <v>{1,6890}</v>
      </c>
      <c r="L90" t="str">
        <f t="shared" si="17"/>
        <v>{1,1585}</v>
      </c>
      <c r="M90" t="str">
        <f t="shared" si="18"/>
        <v>{1,43100}</v>
      </c>
      <c r="N90" t="str" cm="1">
        <f t="array" ref="N90">[2]!LKnum(K90:M90)</f>
        <v>{{1,6890}|{1,1585}|{1,43100}}</v>
      </c>
    </row>
    <row r="91" spans="4:14" x14ac:dyDescent="0.15">
      <c r="D91" s="5">
        <v>31</v>
      </c>
      <c r="E91" s="6">
        <f t="shared" si="10"/>
        <v>3.4339872044851463</v>
      </c>
      <c r="F91" s="6">
        <f t="shared" si="11"/>
        <v>313.47232762823813</v>
      </c>
      <c r="G91" s="6">
        <f t="shared" si="12"/>
        <v>315</v>
      </c>
      <c r="H91" s="6">
        <f>SUM($G$62:G91)</f>
        <v>7205</v>
      </c>
      <c r="I91" s="6">
        <f t="shared" si="13"/>
        <v>1660</v>
      </c>
      <c r="J91" s="6">
        <f t="shared" si="14"/>
        <v>45100</v>
      </c>
      <c r="K91" t="str">
        <f t="shared" si="16"/>
        <v>{1,7205}</v>
      </c>
      <c r="L91" t="str">
        <f t="shared" si="17"/>
        <v>{1,1660}</v>
      </c>
      <c r="M91" t="str">
        <f t="shared" si="18"/>
        <v>{1,45100}</v>
      </c>
      <c r="N91" t="str" cm="1">
        <f t="array" ref="N91">[2]!LKnum(K91:M91)</f>
        <v>{{1,7205}|{1,1660}|{1,45100}}</v>
      </c>
    </row>
    <row r="92" spans="4:14" x14ac:dyDescent="0.15">
      <c r="D92" s="5">
        <v>32</v>
      </c>
      <c r="E92" s="6">
        <f t="shared" si="10"/>
        <v>3.4657359027997265</v>
      </c>
      <c r="F92" s="6">
        <f t="shared" si="11"/>
        <v>316.37051500262305</v>
      </c>
      <c r="G92" s="6">
        <f t="shared" si="12"/>
        <v>320</v>
      </c>
      <c r="H92" s="6">
        <f>SUM($G$62:G92)</f>
        <v>7525</v>
      </c>
      <c r="I92" s="6">
        <f t="shared" si="13"/>
        <v>1735</v>
      </c>
      <c r="J92" s="6">
        <f t="shared" si="14"/>
        <v>47100</v>
      </c>
      <c r="K92" t="str">
        <f t="shared" si="16"/>
        <v>{1,7525}</v>
      </c>
      <c r="L92" t="str">
        <f t="shared" si="17"/>
        <v>{1,1735}</v>
      </c>
      <c r="M92" t="str">
        <f t="shared" si="18"/>
        <v>{1,47100}</v>
      </c>
      <c r="N92" t="str" cm="1">
        <f t="array" ref="N92">[2]!LKnum(K92:M92)</f>
        <v>{{1,7525}|{1,1735}|{1,47100}}</v>
      </c>
    </row>
    <row r="93" spans="4:14" x14ac:dyDescent="0.15">
      <c r="D93" s="5">
        <v>33</v>
      </c>
      <c r="E93" s="6">
        <f t="shared" si="10"/>
        <v>3.4965075614664802</v>
      </c>
      <c r="F93" s="6">
        <f t="shared" si="11"/>
        <v>319.17951308352741</v>
      </c>
      <c r="G93" s="6">
        <f t="shared" si="12"/>
        <v>320</v>
      </c>
      <c r="H93" s="6">
        <f>SUM($G$62:G93)</f>
        <v>7845</v>
      </c>
      <c r="I93" s="6">
        <f t="shared" si="13"/>
        <v>1805</v>
      </c>
      <c r="J93" s="6">
        <f t="shared" si="14"/>
        <v>49100</v>
      </c>
      <c r="K93" t="str">
        <f t="shared" si="16"/>
        <v>{1,7845}</v>
      </c>
      <c r="L93" t="str">
        <f t="shared" si="17"/>
        <v>{1,1805}</v>
      </c>
      <c r="M93" t="str">
        <f t="shared" si="18"/>
        <v>{1,49100}</v>
      </c>
      <c r="N93" t="str" cm="1">
        <f t="array" ref="N93">[2]!LKnum(K93:M93)</f>
        <v>{{1,7845}|{1,1805}|{1,49100}}</v>
      </c>
    </row>
    <row r="94" spans="4:14" x14ac:dyDescent="0.15">
      <c r="D94" s="5">
        <v>34</v>
      </c>
      <c r="E94" s="6">
        <f t="shared" ref="E94:E114" si="19">LN(D94)</f>
        <v>3.5263605246161616</v>
      </c>
      <c r="F94" s="6">
        <f t="shared" ref="F94:F114" si="20">15000/SUM($E$62:$E$114)*E94</f>
        <v>321.90464782861557</v>
      </c>
      <c r="G94" s="6">
        <f t="shared" ref="G94:G114" si="21">_xlfn.CEILING.MATH(F94,5)</f>
        <v>325</v>
      </c>
      <c r="H94" s="6">
        <f>SUM($G$62:G94)</f>
        <v>8170</v>
      </c>
      <c r="I94" s="6">
        <f t="shared" ref="I94:I114" si="22">_xlfn.CEILING.MATH(H94*0.23,5)</f>
        <v>1880</v>
      </c>
      <c r="J94" s="6">
        <f t="shared" ref="J94:J114" si="23">_xlfn.CEILING.MATH(H94*6.25,100)</f>
        <v>51100</v>
      </c>
      <c r="K94" t="str">
        <f t="shared" si="16"/>
        <v>{1,8170}</v>
      </c>
      <c r="L94" t="str">
        <f t="shared" si="17"/>
        <v>{1,1880}</v>
      </c>
      <c r="M94" t="str">
        <f t="shared" si="18"/>
        <v>{1,51100}</v>
      </c>
      <c r="N94" t="str" cm="1">
        <f t="array" ref="N94">[2]!LKnum(K94:M94)</f>
        <v>{{1,8170}|{1,1880}|{1,51100}}</v>
      </c>
    </row>
    <row r="95" spans="4:14" x14ac:dyDescent="0.15">
      <c r="D95" s="5">
        <v>35</v>
      </c>
      <c r="E95" s="6">
        <f t="shared" si="19"/>
        <v>3.5553480614894135</v>
      </c>
      <c r="F95" s="6">
        <f t="shared" si="20"/>
        <v>324.55078193301739</v>
      </c>
      <c r="G95" s="6">
        <f t="shared" si="21"/>
        <v>325</v>
      </c>
      <c r="H95" s="6">
        <f>SUM($G$62:G95)</f>
        <v>8495</v>
      </c>
      <c r="I95" s="6">
        <f t="shared" si="22"/>
        <v>1955</v>
      </c>
      <c r="J95" s="6">
        <f t="shared" si="23"/>
        <v>53100</v>
      </c>
      <c r="K95" t="str">
        <f t="shared" si="16"/>
        <v>{1,8495}</v>
      </c>
      <c r="L95" t="str">
        <f t="shared" si="17"/>
        <v>{1,1955}</v>
      </c>
      <c r="M95" t="str">
        <f t="shared" si="18"/>
        <v>{1,53100}</v>
      </c>
      <c r="N95" t="str" cm="1">
        <f t="array" ref="N95">[2]!LKnum(K95:M95)</f>
        <v>{{1,8495}|{1,1955}|{1,53100}}</v>
      </c>
    </row>
    <row r="96" spans="4:14" x14ac:dyDescent="0.15">
      <c r="D96" s="5">
        <v>36</v>
      </c>
      <c r="E96" s="6">
        <f t="shared" si="19"/>
        <v>3.5835189384561099</v>
      </c>
      <c r="F96" s="6">
        <f t="shared" si="20"/>
        <v>327.1223670462482</v>
      </c>
      <c r="G96" s="6">
        <f t="shared" si="21"/>
        <v>330</v>
      </c>
      <c r="H96" s="6">
        <f>SUM($G$62:G96)</f>
        <v>8825</v>
      </c>
      <c r="I96" s="6">
        <f t="shared" si="22"/>
        <v>2030</v>
      </c>
      <c r="J96" s="6">
        <f t="shared" si="23"/>
        <v>55200</v>
      </c>
      <c r="K96" t="str">
        <f t="shared" si="16"/>
        <v>{1,8825}</v>
      </c>
      <c r="L96" t="str">
        <f t="shared" si="17"/>
        <v>{1,2030}</v>
      </c>
      <c r="M96" t="str">
        <f t="shared" si="18"/>
        <v>{1,55200}</v>
      </c>
      <c r="N96" t="str" cm="1">
        <f t="array" ref="N96">[2]!LKnum(K96:M96)</f>
        <v>{{1,8825}|{1,2030}|{1,55200}}</v>
      </c>
    </row>
    <row r="97" spans="4:14" x14ac:dyDescent="0.15">
      <c r="D97" s="5">
        <v>37</v>
      </c>
      <c r="E97" s="6">
        <f t="shared" si="19"/>
        <v>3.6109179126442243</v>
      </c>
      <c r="F97" s="6">
        <f t="shared" si="20"/>
        <v>329.62348883323574</v>
      </c>
      <c r="G97" s="6">
        <f t="shared" si="21"/>
        <v>330</v>
      </c>
      <c r="H97" s="6">
        <f>SUM($G$62:G97)</f>
        <v>9155</v>
      </c>
      <c r="I97" s="6">
        <f t="shared" si="22"/>
        <v>2110</v>
      </c>
      <c r="J97" s="6">
        <f t="shared" si="23"/>
        <v>57300</v>
      </c>
      <c r="K97" t="str">
        <f t="shared" si="16"/>
        <v>{1,9155}</v>
      </c>
      <c r="L97" t="str">
        <f t="shared" si="17"/>
        <v>{1,2110}</v>
      </c>
      <c r="M97" t="str">
        <f t="shared" si="18"/>
        <v>{1,57300}</v>
      </c>
      <c r="N97" t="str" cm="1">
        <f t="array" ref="N97">[2]!LKnum(K97:M97)</f>
        <v>{{1,9155}|{1,2110}|{1,57300}}</v>
      </c>
    </row>
    <row r="98" spans="4:14" x14ac:dyDescent="0.15">
      <c r="D98" s="5">
        <v>38</v>
      </c>
      <c r="E98" s="6">
        <f t="shared" si="19"/>
        <v>3.6375861597263857</v>
      </c>
      <c r="F98" s="6">
        <f t="shared" si="20"/>
        <v>332.05790602491641</v>
      </c>
      <c r="G98" s="6">
        <f t="shared" si="21"/>
        <v>335</v>
      </c>
      <c r="H98" s="6">
        <f>SUM($G$62:G98)</f>
        <v>9490</v>
      </c>
      <c r="I98" s="6">
        <f t="shared" si="22"/>
        <v>2185</v>
      </c>
      <c r="J98" s="6">
        <f t="shared" si="23"/>
        <v>59400</v>
      </c>
      <c r="K98" t="str">
        <f t="shared" si="16"/>
        <v>{1,9490}</v>
      </c>
      <c r="L98" t="str">
        <f t="shared" si="17"/>
        <v>{1,2185}</v>
      </c>
      <c r="M98" t="str">
        <f t="shared" si="18"/>
        <v>{1,59400}</v>
      </c>
      <c r="N98" t="str" cm="1">
        <f t="array" ref="N98">[2]!LKnum(K98:M98)</f>
        <v>{{1,9490}|{1,2185}|{1,59400}}</v>
      </c>
    </row>
    <row r="99" spans="4:14" x14ac:dyDescent="0.15">
      <c r="D99" s="5">
        <v>39</v>
      </c>
      <c r="E99" s="6">
        <f t="shared" si="19"/>
        <v>3.6635616461296463</v>
      </c>
      <c r="F99" s="6">
        <f t="shared" si="20"/>
        <v>334.4290843954912</v>
      </c>
      <c r="G99" s="6">
        <f t="shared" si="21"/>
        <v>335</v>
      </c>
      <c r="H99" s="6">
        <f>SUM($G$62:G99)</f>
        <v>9825</v>
      </c>
      <c r="I99" s="6">
        <f t="shared" si="22"/>
        <v>2260</v>
      </c>
      <c r="J99" s="6">
        <f t="shared" si="23"/>
        <v>61500</v>
      </c>
      <c r="K99" t="str">
        <f t="shared" si="16"/>
        <v>{1,9825}</v>
      </c>
      <c r="L99" t="str">
        <f t="shared" si="17"/>
        <v>{1,2260}</v>
      </c>
      <c r="M99" t="str">
        <f t="shared" si="18"/>
        <v>{1,61500}</v>
      </c>
      <c r="N99" t="str" cm="1">
        <f t="array" ref="N99">[2]!LKnum(K99:M99)</f>
        <v>{{1,9825}|{1,2260}|{1,61500}}</v>
      </c>
    </row>
    <row r="100" spans="4:14" x14ac:dyDescent="0.15">
      <c r="D100" s="5">
        <v>40</v>
      </c>
      <c r="E100" s="6">
        <f t="shared" si="19"/>
        <v>3.6888794541139363</v>
      </c>
      <c r="F100" s="6">
        <f t="shared" si="20"/>
        <v>336.74022643728864</v>
      </c>
      <c r="G100" s="6">
        <f t="shared" si="21"/>
        <v>340</v>
      </c>
      <c r="H100" s="6">
        <f>SUM($G$62:G100)</f>
        <v>10165</v>
      </c>
      <c r="I100" s="6">
        <f t="shared" si="22"/>
        <v>2340</v>
      </c>
      <c r="J100" s="6">
        <f t="shared" si="23"/>
        <v>63600</v>
      </c>
      <c r="K100" t="str">
        <f t="shared" si="16"/>
        <v>{1,10165}</v>
      </c>
      <c r="L100" t="str">
        <f t="shared" si="17"/>
        <v>{1,2340}</v>
      </c>
      <c r="M100" t="str">
        <f t="shared" si="18"/>
        <v>{1,63600}</v>
      </c>
      <c r="N100" t="str" cm="1">
        <f t="array" ref="N100">[2]!LKnum(K100:M100)</f>
        <v>{{1,10165}|{1,2340}|{1,63600}}</v>
      </c>
    </row>
    <row r="101" spans="4:14" x14ac:dyDescent="0.15">
      <c r="D101" s="5">
        <v>41</v>
      </c>
      <c r="E101" s="6">
        <f t="shared" si="19"/>
        <v>3.713572066704308</v>
      </c>
      <c r="F101" s="6">
        <f t="shared" si="20"/>
        <v>338.99429737087172</v>
      </c>
      <c r="G101" s="6">
        <f t="shared" si="21"/>
        <v>340</v>
      </c>
      <c r="H101" s="6">
        <f>SUM($G$62:G101)</f>
        <v>10505</v>
      </c>
      <c r="I101" s="6">
        <f t="shared" si="22"/>
        <v>2420</v>
      </c>
      <c r="J101" s="6">
        <f t="shared" si="23"/>
        <v>65700</v>
      </c>
      <c r="K101" t="str">
        <f t="shared" si="16"/>
        <v>{1,10505}</v>
      </c>
      <c r="L101" t="str">
        <f t="shared" si="17"/>
        <v>{1,2420}</v>
      </c>
      <c r="M101" t="str">
        <f t="shared" si="18"/>
        <v>{1,65700}</v>
      </c>
      <c r="N101" t="str" cm="1">
        <f t="array" ref="N101">[2]!LKnum(K101:M101)</f>
        <v>{{1,10505}|{1,2420}|{1,65700}}</v>
      </c>
    </row>
    <row r="102" spans="4:14" x14ac:dyDescent="0.15">
      <c r="D102" s="5">
        <v>42</v>
      </c>
      <c r="E102" s="6">
        <f t="shared" si="19"/>
        <v>3.7376696182833684</v>
      </c>
      <c r="F102" s="6">
        <f t="shared" si="20"/>
        <v>341.19404802042669</v>
      </c>
      <c r="G102" s="6">
        <f t="shared" si="21"/>
        <v>345</v>
      </c>
      <c r="H102" s="6">
        <f>SUM($G$62:G102)</f>
        <v>10850</v>
      </c>
      <c r="I102" s="6">
        <f t="shared" si="22"/>
        <v>2500</v>
      </c>
      <c r="J102" s="6">
        <f t="shared" si="23"/>
        <v>67900</v>
      </c>
      <c r="K102" t="str">
        <f t="shared" si="16"/>
        <v>{1,10850}</v>
      </c>
      <c r="L102" t="str">
        <f t="shared" si="17"/>
        <v>{1,2500}</v>
      </c>
      <c r="M102" t="str">
        <f t="shared" si="18"/>
        <v>{1,67900}</v>
      </c>
      <c r="N102" t="str" cm="1">
        <f t="array" ref="N102">[2]!LKnum(K102:M102)</f>
        <v>{{1,10850}|{1,2500}|{1,67900}}</v>
      </c>
    </row>
    <row r="103" spans="4:14" x14ac:dyDescent="0.15">
      <c r="D103" s="5">
        <v>43</v>
      </c>
      <c r="E103" s="6">
        <f t="shared" si="19"/>
        <v>3.7612001156935624</v>
      </c>
      <c r="F103" s="6">
        <f t="shared" si="20"/>
        <v>343.34203499713692</v>
      </c>
      <c r="G103" s="6">
        <f t="shared" si="21"/>
        <v>345</v>
      </c>
      <c r="H103" s="6">
        <f>SUM($G$62:G103)</f>
        <v>11195</v>
      </c>
      <c r="I103" s="6">
        <f t="shared" si="22"/>
        <v>2575</v>
      </c>
      <c r="J103" s="6">
        <f t="shared" si="23"/>
        <v>70000</v>
      </c>
      <c r="K103" t="str">
        <f t="shared" si="16"/>
        <v>{1,11195}</v>
      </c>
      <c r="L103" t="str">
        <f t="shared" si="17"/>
        <v>{1,2575}</v>
      </c>
      <c r="M103" t="str">
        <f t="shared" si="18"/>
        <v>{1,70000}</v>
      </c>
      <c r="N103" t="str" cm="1">
        <f t="array" ref="N103">[2]!LKnum(K103:M103)</f>
        <v>{{1,11195}|{1,2575}|{1,70000}}</v>
      </c>
    </row>
    <row r="104" spans="4:14" x14ac:dyDescent="0.15">
      <c r="D104" s="5">
        <v>44</v>
      </c>
      <c r="E104" s="6">
        <f t="shared" si="19"/>
        <v>3.784189633918261</v>
      </c>
      <c r="F104" s="6">
        <f t="shared" si="20"/>
        <v>345.4406385619771</v>
      </c>
      <c r="G104" s="6">
        <f t="shared" si="21"/>
        <v>350</v>
      </c>
      <c r="H104" s="6">
        <f>SUM($G$62:G104)</f>
        <v>11545</v>
      </c>
      <c r="I104" s="6">
        <f t="shared" si="22"/>
        <v>2660</v>
      </c>
      <c r="J104" s="6">
        <f t="shared" si="23"/>
        <v>72200</v>
      </c>
      <c r="K104" t="str">
        <f t="shared" si="16"/>
        <v>{1,11545}</v>
      </c>
      <c r="L104" t="str">
        <f t="shared" si="17"/>
        <v>{1,2660}</v>
      </c>
      <c r="M104" t="str">
        <f t="shared" si="18"/>
        <v>{1,72200}</v>
      </c>
      <c r="N104" t="str" cm="1">
        <f t="array" ref="N104">[2]!LKnum(K104:M104)</f>
        <v>{{1,11545}|{1,2660}|{1,72200}}</v>
      </c>
    </row>
    <row r="105" spans="4:14" x14ac:dyDescent="0.15">
      <c r="D105" s="5">
        <v>45</v>
      </c>
      <c r="E105" s="6">
        <f t="shared" si="19"/>
        <v>3.8066624897703196</v>
      </c>
      <c r="F105" s="6">
        <f t="shared" si="20"/>
        <v>347.49207848091379</v>
      </c>
      <c r="G105" s="6">
        <f t="shared" si="21"/>
        <v>350</v>
      </c>
      <c r="H105" s="6">
        <f>SUM($G$62:G105)</f>
        <v>11895</v>
      </c>
      <c r="I105" s="6">
        <f t="shared" si="22"/>
        <v>2740</v>
      </c>
      <c r="J105" s="6">
        <f t="shared" si="23"/>
        <v>74400</v>
      </c>
      <c r="K105" t="str">
        <f t="shared" si="16"/>
        <v>{1,11895}</v>
      </c>
      <c r="L105" t="str">
        <f t="shared" si="17"/>
        <v>{1,2740}</v>
      </c>
      <c r="M105" t="str">
        <f t="shared" si="18"/>
        <v>{1,74400}</v>
      </c>
      <c r="N105" t="str" cm="1">
        <f t="array" ref="N105">[2]!LKnum(K105:M105)</f>
        <v>{{1,11895}|{1,2740}|{1,74400}}</v>
      </c>
    </row>
    <row r="106" spans="4:14" x14ac:dyDescent="0.15">
      <c r="D106" s="5">
        <v>46</v>
      </c>
      <c r="E106" s="6">
        <f t="shared" si="19"/>
        <v>3.8286413964890951</v>
      </c>
      <c r="F106" s="6">
        <f t="shared" si="20"/>
        <v>349.49842813733062</v>
      </c>
      <c r="G106" s="6">
        <f t="shared" si="21"/>
        <v>350</v>
      </c>
      <c r="H106" s="6">
        <f>SUM($G$62:G106)</f>
        <v>12245</v>
      </c>
      <c r="I106" s="6">
        <f t="shared" si="22"/>
        <v>2820</v>
      </c>
      <c r="J106" s="6">
        <f t="shared" si="23"/>
        <v>76600</v>
      </c>
      <c r="K106" t="str">
        <f t="shared" si="16"/>
        <v>{1,12245}</v>
      </c>
      <c r="L106" t="str">
        <f t="shared" si="17"/>
        <v>{1,2820}</v>
      </c>
      <c r="M106" t="str">
        <f t="shared" si="18"/>
        <v>{1,76600}</v>
      </c>
      <c r="N106" t="str" cm="1">
        <f t="array" ref="N106">[2]!LKnum(K106:M106)</f>
        <v>{{1,12245}|{1,2820}|{1,76600}}</v>
      </c>
    </row>
    <row r="107" spans="4:14" x14ac:dyDescent="0.15">
      <c r="D107" s="5">
        <v>47</v>
      </c>
      <c r="E107" s="6">
        <f t="shared" si="19"/>
        <v>3.8501476017100584</v>
      </c>
      <c r="F107" s="6">
        <f t="shared" si="20"/>
        <v>351.46162712661652</v>
      </c>
      <c r="G107" s="6">
        <f t="shared" si="21"/>
        <v>355</v>
      </c>
      <c r="H107" s="6">
        <f>SUM($G$62:G107)</f>
        <v>12600</v>
      </c>
      <c r="I107" s="6">
        <f t="shared" si="22"/>
        <v>2900</v>
      </c>
      <c r="J107" s="6">
        <f t="shared" si="23"/>
        <v>78800</v>
      </c>
      <c r="K107" t="str">
        <f t="shared" si="16"/>
        <v>{1,12600}</v>
      </c>
      <c r="L107" t="str">
        <f t="shared" si="17"/>
        <v>{1,2900}</v>
      </c>
      <c r="M107" t="str">
        <f t="shared" si="18"/>
        <v>{1,78800}</v>
      </c>
      <c r="N107" t="str" cm="1">
        <f t="array" ref="N107">[2]!LKnum(K107:M107)</f>
        <v>{{1,12600}|{1,2900}|{1,78800}}</v>
      </c>
    </row>
    <row r="108" spans="4:14" x14ac:dyDescent="0.15">
      <c r="D108" s="5">
        <v>48</v>
      </c>
      <c r="E108" s="6">
        <f t="shared" si="19"/>
        <v>3.8712010109078911</v>
      </c>
      <c r="F108" s="6">
        <f t="shared" si="20"/>
        <v>353.38349252469794</v>
      </c>
      <c r="G108" s="6">
        <f t="shared" si="21"/>
        <v>355</v>
      </c>
      <c r="H108" s="6">
        <f>SUM($G$62:G108)</f>
        <v>12955</v>
      </c>
      <c r="I108" s="6">
        <f t="shared" si="22"/>
        <v>2980</v>
      </c>
      <c r="J108" s="6">
        <f t="shared" si="23"/>
        <v>81000</v>
      </c>
      <c r="K108" t="str">
        <f t="shared" si="16"/>
        <v>{1,12955}</v>
      </c>
      <c r="L108" t="str">
        <f t="shared" si="17"/>
        <v>{1,2980}</v>
      </c>
      <c r="M108" t="str">
        <f t="shared" si="18"/>
        <v>{1,81000}</v>
      </c>
      <c r="N108" t="str" cm="1">
        <f t="array" ref="N108">[2]!LKnum(K108:M108)</f>
        <v>{{1,12955}|{1,2980}|{1,81000}}</v>
      </c>
    </row>
    <row r="109" spans="4:14" x14ac:dyDescent="0.15">
      <c r="D109" s="5">
        <v>49</v>
      </c>
      <c r="E109" s="6">
        <f t="shared" si="19"/>
        <v>3.8918202981106265</v>
      </c>
      <c r="F109" s="6">
        <f t="shared" si="20"/>
        <v>355.26572899460513</v>
      </c>
      <c r="G109" s="6">
        <f t="shared" si="21"/>
        <v>360</v>
      </c>
      <c r="H109" s="6">
        <f>SUM($G$62:G109)</f>
        <v>13315</v>
      </c>
      <c r="I109" s="6">
        <f t="shared" si="22"/>
        <v>3065</v>
      </c>
      <c r="J109" s="6">
        <f t="shared" si="23"/>
        <v>83300</v>
      </c>
      <c r="K109" t="str">
        <f t="shared" si="16"/>
        <v>{1,13315}</v>
      </c>
      <c r="L109" t="str">
        <f t="shared" si="17"/>
        <v>{1,3065}</v>
      </c>
      <c r="M109" t="str">
        <f t="shared" si="18"/>
        <v>{1,83300}</v>
      </c>
      <c r="N109" t="str" cm="1">
        <f t="array" ref="N109">[2]!LKnum(K109:M109)</f>
        <v>{{1,13315}|{1,3065}|{1,83300}}</v>
      </c>
    </row>
    <row r="110" spans="4:14" x14ac:dyDescent="0.15">
      <c r="D110" s="5">
        <v>50</v>
      </c>
      <c r="E110" s="6">
        <f t="shared" si="19"/>
        <v>3.912023005428146</v>
      </c>
      <c r="F110" s="6">
        <f t="shared" si="20"/>
        <v>357.10993787195429</v>
      </c>
      <c r="G110" s="6">
        <f t="shared" si="21"/>
        <v>360</v>
      </c>
      <c r="H110" s="6">
        <f>SUM($G$62:G110)</f>
        <v>13675</v>
      </c>
      <c r="I110" s="6">
        <f t="shared" si="22"/>
        <v>3150</v>
      </c>
      <c r="J110" s="6">
        <f t="shared" si="23"/>
        <v>85500</v>
      </c>
      <c r="K110" t="str">
        <f t="shared" si="16"/>
        <v>{1,13675}</v>
      </c>
      <c r="L110" t="str">
        <f t="shared" si="17"/>
        <v>{1,3150}</v>
      </c>
      <c r="M110" t="str">
        <f t="shared" si="18"/>
        <v>{1,85500}</v>
      </c>
      <c r="N110" t="str" cm="1">
        <f t="array" ref="N110">[2]!LKnum(K110:M110)</f>
        <v>{{1,13675}|{1,3150}|{1,85500}}</v>
      </c>
    </row>
    <row r="111" spans="4:14" x14ac:dyDescent="0.15">
      <c r="D111" s="5">
        <v>51</v>
      </c>
      <c r="E111" s="6">
        <f t="shared" si="19"/>
        <v>3.9318256327243257</v>
      </c>
      <c r="F111" s="6">
        <f t="shared" si="20"/>
        <v>358.9176253506904</v>
      </c>
      <c r="G111" s="6">
        <f t="shared" si="21"/>
        <v>360</v>
      </c>
      <c r="H111" s="6">
        <f>SUM($G$62:G111)</f>
        <v>14035</v>
      </c>
      <c r="I111" s="6">
        <f t="shared" si="22"/>
        <v>3230</v>
      </c>
      <c r="J111" s="6">
        <f t="shared" si="23"/>
        <v>87800</v>
      </c>
      <c r="K111" t="str">
        <f t="shared" si="16"/>
        <v>{1,14035}</v>
      </c>
      <c r="L111" t="str">
        <f t="shared" si="17"/>
        <v>{1,3230}</v>
      </c>
      <c r="M111" t="str">
        <f t="shared" si="18"/>
        <v>{1,87800}</v>
      </c>
      <c r="N111" t="str" cm="1">
        <f t="array" ref="N111">[2]!LKnum(K111:M111)</f>
        <v>{{1,14035}|{1,3230}|{1,87800}}</v>
      </c>
    </row>
    <row r="112" spans="4:14" x14ac:dyDescent="0.15">
      <c r="D112" s="5">
        <v>52</v>
      </c>
      <c r="E112" s="6">
        <f t="shared" si="19"/>
        <v>3.9512437185814275</v>
      </c>
      <c r="F112" s="6">
        <f t="shared" si="20"/>
        <v>360.69020987394094</v>
      </c>
      <c r="G112" s="6">
        <f t="shared" si="21"/>
        <v>365</v>
      </c>
      <c r="H112" s="6">
        <f>SUM($G$62:G112)</f>
        <v>14400</v>
      </c>
      <c r="I112" s="6">
        <f t="shared" si="22"/>
        <v>3315</v>
      </c>
      <c r="J112" s="6">
        <f t="shared" si="23"/>
        <v>90000</v>
      </c>
      <c r="K112" t="str">
        <f t="shared" si="16"/>
        <v>{1,14400}</v>
      </c>
      <c r="L112" t="str">
        <f t="shared" si="17"/>
        <v>{1,3315}</v>
      </c>
      <c r="M112" t="str">
        <f t="shared" si="18"/>
        <v>{1,90000}</v>
      </c>
      <c r="N112" t="str" cm="1">
        <f t="array" ref="N112">[2]!LKnum(K112:M112)</f>
        <v>{{1,14400}|{1,3315}|{1,90000}}</v>
      </c>
    </row>
    <row r="113" spans="4:14" x14ac:dyDescent="0.15">
      <c r="D113" s="5">
        <v>53</v>
      </c>
      <c r="E113" s="6">
        <f t="shared" si="19"/>
        <v>3.970291913552122</v>
      </c>
      <c r="F113" s="6">
        <f t="shared" si="20"/>
        <v>362.4290288208436</v>
      </c>
      <c r="G113" s="6">
        <f t="shared" si="21"/>
        <v>365</v>
      </c>
      <c r="H113" s="6">
        <f>SUM($G$62:G113)</f>
        <v>14765</v>
      </c>
      <c r="I113" s="6">
        <f t="shared" si="22"/>
        <v>3400</v>
      </c>
      <c r="J113" s="6">
        <f t="shared" si="23"/>
        <v>92300</v>
      </c>
      <c r="K113" t="str">
        <f t="shared" si="16"/>
        <v>{1,14765}</v>
      </c>
      <c r="L113" t="str">
        <f t="shared" si="17"/>
        <v>{1,3400}</v>
      </c>
      <c r="M113" t="str">
        <f t="shared" si="18"/>
        <v>{1,92300}</v>
      </c>
      <c r="N113" t="str" cm="1">
        <f t="array" ref="N113">[2]!LKnum(K113:M113)</f>
        <v>{{1,14765}|{1,3400}|{1,92300}}</v>
      </c>
    </row>
    <row r="114" spans="4:14" x14ac:dyDescent="0.15">
      <c r="D114" s="5">
        <v>54</v>
      </c>
      <c r="E114" s="6">
        <f t="shared" si="19"/>
        <v>3.9889840465642745</v>
      </c>
      <c r="F114" s="6">
        <f t="shared" si="20"/>
        <v>364.13534456832309</v>
      </c>
      <c r="G114" s="6">
        <f t="shared" si="21"/>
        <v>365</v>
      </c>
      <c r="H114" s="6">
        <f>SUM($G$62:G114)</f>
        <v>15130</v>
      </c>
      <c r="I114" s="6">
        <f t="shared" si="22"/>
        <v>3480</v>
      </c>
      <c r="J114" s="6">
        <f t="shared" si="23"/>
        <v>94600</v>
      </c>
      <c r="K114" t="str">
        <f t="shared" si="16"/>
        <v>{1,15130}</v>
      </c>
      <c r="L114" t="str">
        <f t="shared" si="17"/>
        <v>{1,3480}</v>
      </c>
      <c r="M114" t="str">
        <f t="shared" si="18"/>
        <v>{1,94600}</v>
      </c>
      <c r="N114" t="str" cm="1">
        <f t="array" ref="N114">[2]!LKnum(K114:M114)</f>
        <v>{{1,15130}|{1,3480}|{1,94600}}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2019-07-08T06:13:00Z</dcterms:created>
  <dcterms:modified xsi:type="dcterms:W3CDTF">2022-01-16T03:30:51Z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6D84FF4F0DB54C01913EA9A3EE6857B5</vt:lpwstr>
  </property>
</Properties>
</file>